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751" activeTab="7"/>
  </bookViews>
  <sheets>
    <sheet name="illbruck" sheetId="1" r:id="rId1"/>
    <sheet name="SOMA" sheetId="2" r:id="rId2"/>
    <sheet name="Makroflex" sheetId="3" r:id="rId3"/>
    <sheet name="Soudal" sheetId="4" r:id="rId4"/>
    <sheet name="PUTECH" sheetId="5" r:id="rId5"/>
    <sheet name="DAP" sheetId="6" r:id="rId6"/>
    <sheet name="Titebond" sheetId="7" r:id="rId7"/>
    <sheet name="Akfix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<sst xmlns="http://schemas.openxmlformats.org/spreadsheetml/2006/main" count="815" uniqueCount="539">
  <si>
    <t>id</t>
  </si>
  <si>
    <t>Наименование</t>
  </si>
  <si>
    <t>Цена в евро</t>
  </si>
  <si>
    <t>Цена крупный опт, евро</t>
  </si>
  <si>
    <t>Мин кол-во в заказе</t>
  </si>
  <si>
    <t>Цена, руб</t>
  </si>
  <si>
    <t>Цена, крупн. опт, руб</t>
  </si>
  <si>
    <t>Кол-во в упаковке / поддоне</t>
  </si>
  <si>
    <t xml:space="preserve">          Описание</t>
  </si>
  <si>
    <t>Герметики</t>
  </si>
  <si>
    <t>500-87-34</t>
  </si>
  <si>
    <t>Монтажная пена "PUTECH" 750мл всесезонная</t>
  </si>
  <si>
    <t>16/960</t>
  </si>
  <si>
    <t>Монтажная пена "PUTECH" 750мл проф. всесезонная</t>
  </si>
  <si>
    <t>Монтажная пена "PUTECH pro Gold" 850мл проф. всесезонная</t>
  </si>
  <si>
    <t>Монтажная пена "PUTECH" 650мл всесезонная</t>
  </si>
  <si>
    <t>Монтажная пена "BESTOFF" 700мл всесезонная</t>
  </si>
  <si>
    <t>Монтажная пена "BESTOFF" 850мл проф. всесезонная</t>
  </si>
  <si>
    <t>Монтажная пена "СамоДелов" 700мл всесезонная</t>
  </si>
  <si>
    <t>Монтажная пена "ALTAFOAM" 700мл всесезонная</t>
  </si>
  <si>
    <t>Монтажная пена "ALTAFOAM" 750мл проф. всесезонная</t>
  </si>
  <si>
    <t>Монтажная пена "ЭкономЪ" 700мл всесезонная</t>
  </si>
  <si>
    <t>Монтажная пена "PUTECH DeLuxe" 850мл проф. всесезонная</t>
  </si>
  <si>
    <t>Очиститель монтажной пены "PUTECH" 500мл</t>
  </si>
  <si>
    <t>16/1152</t>
  </si>
  <si>
    <t>PUTECH</t>
  </si>
  <si>
    <t xml:space="preserve">Предварительно сжатая саморасширяющаяся уплотнительная лента (ПСУЛ). </t>
  </si>
  <si>
    <t xml:space="preserve">Illac 10/3, </t>
  </si>
  <si>
    <t>illac 10/6 (30)</t>
  </si>
  <si>
    <t xml:space="preserve">Illac 15/6, </t>
  </si>
  <si>
    <t>illac 15/8(40)</t>
  </si>
  <si>
    <t xml:space="preserve">Illac 20/8, </t>
  </si>
  <si>
    <t xml:space="preserve">Псул всесезонный.  </t>
  </si>
  <si>
    <t>illbruck illmod 2D 13/3-9</t>
  </si>
  <si>
    <t>illbruck illmod 2D 15/3-12</t>
  </si>
  <si>
    <t>illbruck illmod 2D 20/8-20</t>
  </si>
  <si>
    <t xml:space="preserve">Cocoband 10/4, </t>
  </si>
  <si>
    <t>Cocoband 15/2,</t>
  </si>
  <si>
    <t>Cocoband 15/4</t>
  </si>
  <si>
    <t>Cocoband 15/6</t>
  </si>
  <si>
    <t>Cocoband 20/8</t>
  </si>
  <si>
    <t>Cocoband 20/10</t>
  </si>
  <si>
    <t>Псул серый</t>
  </si>
  <si>
    <t>Tremband 15/4</t>
  </si>
  <si>
    <t>Tremband 15/6</t>
  </si>
  <si>
    <t>Tremband 20/4</t>
  </si>
  <si>
    <t>Tremband 20/8</t>
  </si>
  <si>
    <t>Монтаж окна без пены</t>
  </si>
  <si>
    <t>Ilmod Trio 58/7-15</t>
  </si>
  <si>
    <t>Ilmod Trio 58/15-30</t>
  </si>
  <si>
    <t>Illmod Trio  66/10-20</t>
  </si>
  <si>
    <t>Illmod Trio  66/15-30</t>
  </si>
  <si>
    <t>illbruck illmod trio Dim 77/5-10</t>
  </si>
  <si>
    <t>illbruck illmod trio Dim 77/10-20</t>
  </si>
  <si>
    <t>Лента для сэндвич панели</t>
  </si>
  <si>
    <t>Bauseal 7x7 mm</t>
  </si>
  <si>
    <t>Монтажные профессиональные  пены</t>
  </si>
  <si>
    <t>ILLBRUCK RUS/POL NBS B3 750ml</t>
  </si>
  <si>
    <t>ILLBRUCK ELASTIC FOAM 750ml RUS</t>
  </si>
  <si>
    <t>ILLBRUCK NBS MAX 880</t>
  </si>
  <si>
    <t>Зимняя</t>
  </si>
  <si>
    <t>ILLBRUCK Зимний.RUS/POL NBS750ml</t>
  </si>
  <si>
    <t>Летняя NEW</t>
  </si>
  <si>
    <t>Illbruck GUN PRO 70</t>
  </si>
  <si>
    <t>Зимняя NEW</t>
  </si>
  <si>
    <t>Illbruck GUN PRO 70 winter</t>
  </si>
  <si>
    <t>ILLBRUCK MAX WINT. NBS 880 RUS</t>
  </si>
  <si>
    <t>Противопожарная</t>
  </si>
  <si>
    <t>Противопожарная  FLAME SHIELD NBS 700</t>
  </si>
  <si>
    <t>Противопожарная  NULLIFIRE 880 ml</t>
  </si>
  <si>
    <t xml:space="preserve">Двухкомпонентная </t>
  </si>
  <si>
    <t>ILLBRUCK 2K NL/FR MONTAGE 400</t>
  </si>
  <si>
    <t>Без пистолета</t>
  </si>
  <si>
    <t>ILLBRUCK COMFORT PENA KS 750</t>
  </si>
  <si>
    <t>Отчиститель  пены</t>
  </si>
  <si>
    <t>Пистолеты для пены</t>
  </si>
  <si>
    <t>NBS-Silver Pistool</t>
  </si>
  <si>
    <t>NBS-Silver Revisieset 1</t>
  </si>
  <si>
    <t>NBS-Silver Revisieset 2</t>
  </si>
  <si>
    <t>Orange Active</t>
  </si>
  <si>
    <t>Оконные  гидроизоляционные ленты (внутренние)</t>
  </si>
  <si>
    <t xml:space="preserve"> Бутиловая </t>
  </si>
  <si>
    <t>illbruck butylb. Fenster 50x1,2</t>
  </si>
  <si>
    <t>illbruck butylb. Fenster 100x1,5</t>
  </si>
  <si>
    <t xml:space="preserve"> Алюминивая лента с  бутиловой клеевой полосой</t>
  </si>
  <si>
    <t>Illbruck Alu Foil  w 70mm</t>
  </si>
  <si>
    <t>Illbruck Alu Foil w 100mm</t>
  </si>
  <si>
    <t>Illbruck Alu Foil  w 150mm</t>
  </si>
  <si>
    <t>illbruck 70</t>
  </si>
  <si>
    <t>illbruck 100</t>
  </si>
  <si>
    <t>illbruck 150</t>
  </si>
  <si>
    <t>с  бутиловой клеевой полосой</t>
  </si>
  <si>
    <t>Illbruck   eco w 70</t>
  </si>
  <si>
    <t>Illbrucк  eco w 100</t>
  </si>
  <si>
    <t>Illbruck   eco w 150</t>
  </si>
  <si>
    <t>Универсальная лента на основе полипропилена с тремя клеящими полосами</t>
  </si>
  <si>
    <t>EEU - EW 50</t>
  </si>
  <si>
    <t>EEU - EW 70</t>
  </si>
  <si>
    <t>EEU - EW 100</t>
  </si>
  <si>
    <t>EEU - EW 140</t>
  </si>
  <si>
    <t>Универсальная лента</t>
  </si>
  <si>
    <t xml:space="preserve"> F.FOLIE innen  W70</t>
  </si>
  <si>
    <t>Оконные паропроницаемые (внешние) ленты</t>
  </si>
  <si>
    <t>С бутиловой клеевой полосой</t>
  </si>
  <si>
    <t>Illbruck eco e 70</t>
  </si>
  <si>
    <t>Illbruck eco e 100</t>
  </si>
  <si>
    <t>Illbruck  eco e 150</t>
  </si>
  <si>
    <t>Герметики для производства стеклопакетов</t>
  </si>
  <si>
    <t>Двухкомпонен. полиуретан.</t>
  </si>
  <si>
    <t>Первичный герметик</t>
  </si>
  <si>
    <t>JS 680 (BIS0100) 7 kg</t>
  </si>
  <si>
    <t>Термоплавкий на основе бутила</t>
  </si>
  <si>
    <t>Hot Melt   332  7  kg</t>
  </si>
  <si>
    <t>Двухкомпонен. силиконовый</t>
  </si>
  <si>
    <t>JS562 190 LT</t>
  </si>
  <si>
    <t>JS562 17 LT</t>
  </si>
  <si>
    <t>Ремонт и санация фасадов</t>
  </si>
  <si>
    <t>Наружная фасадная лента</t>
  </si>
  <si>
    <t>EPDM FF 220 Лог Ролл 1,7х20м толщ. 0,7мм</t>
  </si>
  <si>
    <t>Внутренняя  фасадная лента</t>
  </si>
  <si>
    <t>Butyl FF 210 Лог Ролл 1,5х20м толщ. 0,8 мм</t>
  </si>
  <si>
    <t>Герметики для фасадов</t>
  </si>
  <si>
    <t>Однокомпон. эластич. полиурет. герметик для швов</t>
  </si>
  <si>
    <t xml:space="preserve">Dymonic NT Any color </t>
  </si>
  <si>
    <t>DYMONIC LV ALUMINUM STONE 15 SAUS CS</t>
  </si>
  <si>
    <t>Tremflex 40 310 ml</t>
  </si>
  <si>
    <t>Структурное остекление фасадов</t>
  </si>
  <si>
    <t>Эластичная лента на основе бутила</t>
  </si>
  <si>
    <t>Polyshim II Tape 4,8x9,5 mm</t>
  </si>
  <si>
    <t>Polyshim II Tape 6,3x9,5 mm</t>
  </si>
  <si>
    <t>Двухкомпон. Силикон. герметик</t>
  </si>
  <si>
    <t>Proglaze II PTA 190 лт</t>
  </si>
  <si>
    <t>Proglaze II PTB 17 лт</t>
  </si>
  <si>
    <t>Нейтральн. силикон. герметик</t>
  </si>
  <si>
    <t>Spectrem 2 Черный 310 ml</t>
  </si>
  <si>
    <t>Spectrem 2 Черный 600 ml</t>
  </si>
  <si>
    <t xml:space="preserve">Силиконовый </t>
  </si>
  <si>
    <t>PER  Аквариумный черный  310ml</t>
  </si>
  <si>
    <t>ILLBRUCK BAU  белый A+0</t>
  </si>
  <si>
    <t>Illbruck SP30 Супер прозрачный</t>
  </si>
  <si>
    <t>Нейтральный силиконовый</t>
  </si>
  <si>
    <t xml:space="preserve">PER FA 101 белый 310 ml   </t>
  </si>
  <si>
    <t xml:space="preserve">PER FA 101 белый 600 ml   </t>
  </si>
  <si>
    <t xml:space="preserve">PER FA 101 прозрачный 310 ml    </t>
  </si>
  <si>
    <t>PER FA 101 прозрачный600ML PL/R/GB</t>
  </si>
  <si>
    <t>PER SG 241 прозрачный 310ML</t>
  </si>
  <si>
    <t>PER BS 151  прозрачный 310ML</t>
  </si>
  <si>
    <t>зеркальный клей</t>
  </si>
  <si>
    <t>PER SF 141</t>
  </si>
  <si>
    <t>Per Spiegel,  бел 310</t>
  </si>
  <si>
    <t xml:space="preserve">Малярный акриловый </t>
  </si>
  <si>
    <t xml:space="preserve">Perennator LD 703 белый 310 ml </t>
  </si>
  <si>
    <t xml:space="preserve">Структурный акриловый </t>
  </si>
  <si>
    <t>Perennator LD 701 белый 310 ml</t>
  </si>
  <si>
    <t xml:space="preserve">Шовный акриловый </t>
  </si>
  <si>
    <t>PER LD702  белый  310ml</t>
  </si>
  <si>
    <t>Грунт для герметиков</t>
  </si>
  <si>
    <t xml:space="preserve"> Primer №1</t>
  </si>
  <si>
    <t>Пистолеты для Герметиков</t>
  </si>
  <si>
    <t>Cox Easyflow HD</t>
  </si>
  <si>
    <t>Cox Airflow II Sachet 600ml</t>
  </si>
  <si>
    <t>Cox Powerflow Combi 600ml</t>
  </si>
  <si>
    <t>Cox Airflow II Cartridge</t>
  </si>
  <si>
    <t>КЛЕИ</t>
  </si>
  <si>
    <t>Конструкционные для ПВХ</t>
  </si>
  <si>
    <t>FESTIX OT 12 PVC LIJM белый</t>
  </si>
  <si>
    <t>FESTIX OT 12 PVC LIJM прозрачный</t>
  </si>
  <si>
    <t>Клей для фасадных лент</t>
  </si>
  <si>
    <t xml:space="preserve">FESTIX OT 13 </t>
  </si>
  <si>
    <t>Пистолетные  полиуретановый клеи</t>
  </si>
  <si>
    <t xml:space="preserve"> ILLBRUCK PU 08</t>
  </si>
  <si>
    <t xml:space="preserve"> ILLBRUCK PU 01</t>
  </si>
  <si>
    <t xml:space="preserve"> ILLBRUCK PU 700</t>
  </si>
  <si>
    <t>ILLBRUCK PU 10</t>
  </si>
  <si>
    <t>Пистолет для клея</t>
  </si>
  <si>
    <t>NBS LIJM PISTOL</t>
  </si>
  <si>
    <t>Распыляемый клеящий состав для напольных покрытий</t>
  </si>
  <si>
    <t>TREADFAST SF 18</t>
  </si>
  <si>
    <t xml:space="preserve">TREADFAST SF 24  - 358ml </t>
  </si>
  <si>
    <t xml:space="preserve">TREADFAST отчиститель  для пистолетов </t>
  </si>
  <si>
    <t>Универсальные клеи</t>
  </si>
  <si>
    <t>illbruck MS 55- бел 290 мл</t>
  </si>
  <si>
    <t xml:space="preserve">PL 400 </t>
  </si>
  <si>
    <t>Холодный асфальт</t>
  </si>
  <si>
    <t>Pave-O 22,7 kg</t>
  </si>
  <si>
    <t>МАКРОФЛЕКС Премиум Мега 70 проф. пена монтажная (0,87л)</t>
  </si>
  <si>
    <t>МАКРОФЛЕКС Премиум Мега 70 проф. пена монтажная (0,87л) зимняя</t>
  </si>
  <si>
    <t>МАКРОФЛЕКС Премиум проф. пена монтажная (0,77л)</t>
  </si>
  <si>
    <t>МАКРОФЛЕКС Премиум проф. пена монтажная (0,77л) зимняя</t>
  </si>
  <si>
    <t>МАКРОФЛЕКС ПРО 65 проф. пена монтажная (0,85л)</t>
  </si>
  <si>
    <t>МАКРОФЛЕКС ПРО 65 проф. пена монтажная (0,85л) зимняя</t>
  </si>
  <si>
    <t>МАКРОФЛЕКС ПРО проф. пена монтажная (0,75л)</t>
  </si>
  <si>
    <t>МАКРОФЛЕКС ПРО проф. пена монтажная (0,75л) зимняя</t>
  </si>
  <si>
    <t>МАКРОФЛЕКС Стандарт 65 пена монтажная (0,75л)</t>
  </si>
  <si>
    <t>МАКРОФЛЕКС Стандарт пена монтажная (0,5л)</t>
  </si>
  <si>
    <t>МАКРОФЛЕКС Стандарт пена монтажная (0,75л)</t>
  </si>
  <si>
    <t>МАКРОФЛЕКС Стандарт пена монтажная (0,75л) зимняя</t>
  </si>
  <si>
    <t>МАКРОФЛЕКС AX104 герметик силиконовый белый (0,29л)</t>
  </si>
  <si>
    <t>МАКРОФЛЕКС AX104 герметик силиконовый бесцветный (0,29л)</t>
  </si>
  <si>
    <t>МАКРОФЛЕКС BA141 герметик битумный (0,3л)</t>
  </si>
  <si>
    <t>МАКРОФЛЕКС GA 103 герметик силиконовый белый (0,30л) 764010</t>
  </si>
  <si>
    <t>МАКРОФЛЕКС GA 103 герметик силиконовый прозрачный (0,30л) 764021</t>
  </si>
  <si>
    <t>МАКРОФЛЕКС NX108 герметик силиконовый белый (0,29л)</t>
  </si>
  <si>
    <t>МАКРОФЛЕКС NX108 герметик силиконовый бесцветный (0,29л)</t>
  </si>
  <si>
    <t>МАКРОФЛЕКС NX108 герметик силиконовый коричневый (0,29л)</t>
  </si>
  <si>
    <t>МАКРОФЛЕКС NX108 герметик силиконовый серый (0,29л)</t>
  </si>
  <si>
    <t>МАКРОФЛЕКС SX101 герметик силиконовый бежевый (0,29л)</t>
  </si>
  <si>
    <t>МАКРОФЛЕКС SX101 герметик силиконовый белый (0,29л)</t>
  </si>
  <si>
    <t>МАКРОФЛЕКС SX101 герметик силиконовый бесцветный (0,29л)</t>
  </si>
  <si>
    <t>МАКРОФЛЕКС SX101 герметик силиконовый коричневый (0,29л)</t>
  </si>
  <si>
    <t>МАКРОФЛЕКС SX101 герметик силиконовый серый (0,29л)</t>
  </si>
  <si>
    <t>МАКРОФЛЕКС SX101 герметик силиконовый черный (0,29л)</t>
  </si>
  <si>
    <t>МАКРОФЛЕКС TA145 герметик силиконовый термостойкий (0,3л)</t>
  </si>
  <si>
    <t>МАКРОФЛЕКС Герметик FA131 зимний акриловый белый (0,3л)</t>
  </si>
  <si>
    <t>МАКРОФЛЕКС Герметик FX130 акриловый белый (0,29л)</t>
  </si>
  <si>
    <t>Жидкие гвозди</t>
  </si>
  <si>
    <t>МАКРОФЛЕКС MF190 клей ультрасильный (0,25кг) 1317425</t>
  </si>
  <si>
    <t>МАКРОФЛЕКС MF190 клей ультрасильный (0,4кг) 1316692</t>
  </si>
  <si>
    <t>МАКРОФЛЕКС MF901 клей универсальный (0,4кг)</t>
  </si>
  <si>
    <t>МАКРОФЛЕКС MF910 клей для панелей (0,4кг)</t>
  </si>
  <si>
    <t>МАКРОФЛЕКС MF915 клей санитарный (0,4кг)</t>
  </si>
  <si>
    <t>МАКРОФЛЕКС MF930 клей для зеркал (0,30кг) 1304354</t>
  </si>
  <si>
    <t>МАКРОФЛЕКС MF990 клей особо прочный (0,33кг)</t>
  </si>
  <si>
    <t>МАКРОФЛЕКС MF995 клей Экспресс Хватка (0,375кг) 1299467</t>
  </si>
  <si>
    <t>MAKROFLEX</t>
  </si>
  <si>
    <t>DAP</t>
  </si>
  <si>
    <t>SOUDAL</t>
  </si>
  <si>
    <t>SOMA</t>
  </si>
  <si>
    <t>ILLBRUCK</t>
  </si>
  <si>
    <t>DAP® Строительные Клеи «ЛУЧШЕ чем ГВОЗДИ»™</t>
  </si>
  <si>
    <t>DAP® Строительные Клеи серии «ЛУЧШЕ чем ГВОЗДИ»™ без растворителя</t>
  </si>
  <si>
    <t>BEATS THE NAIL® Универсальный серый 305мл</t>
  </si>
  <si>
    <t>BEATS THE NAIL® для Панелей и Вспененных Материалов серый 305мл</t>
  </si>
  <si>
    <t>BEATS THE NAIL® 2000® Сверхпрочный серый 305мл</t>
  </si>
  <si>
    <t>BEATS THE NAIL® для Влажных Помещений серый 305мл</t>
  </si>
  <si>
    <t>BEATS THE NAIL® для Настилов и Полов серый 305мл</t>
  </si>
  <si>
    <t>BEATS THE NAIL® Универсальный на латексной основе  белый 103,5мл</t>
  </si>
  <si>
    <t>BEATS THE NAIL® Универсальный на латексной основе  белый 305мл</t>
  </si>
  <si>
    <t>BEATS THE NAIL® Сверхпрочный на латексной основе  белый 305мл</t>
  </si>
  <si>
    <t>DAP® Клеи Для Напольных Покрытий</t>
  </si>
  <si>
    <t>WELDWOOD® Многоцелевой  белый  3,78л</t>
  </si>
  <si>
    <t>WELDWOOD® Многоцелевой  белый  15,12л</t>
  </si>
  <si>
    <t>DAP® Клеи Для Дерева</t>
  </si>
  <si>
    <t xml:space="preserve">WELDWOOD® Столярный Клей  желтый  236мл   </t>
  </si>
  <si>
    <t>WELDWOOD® Многоцелевой  белый  946мл</t>
  </si>
  <si>
    <t xml:space="preserve">WELDWOOD® Столярный Клей  желтый  453мл    </t>
  </si>
  <si>
    <t xml:space="preserve">WELDWOOD® Столярный Клей  желтый  945мл    </t>
  </si>
  <si>
    <t>24/1728</t>
  </si>
  <si>
    <t>12/1296</t>
  </si>
  <si>
    <t>18/1782</t>
  </si>
  <si>
    <t>6/504</t>
  </si>
  <si>
    <t>4/120</t>
  </si>
  <si>
    <t>12/672</t>
  </si>
  <si>
    <t>12/864</t>
  </si>
  <si>
    <t>12/480</t>
  </si>
  <si>
    <t>DAP® Аэрозольные Клеи</t>
  </si>
  <si>
    <t>WELDWOOD® Универсальный  прозрачный  455г</t>
  </si>
  <si>
    <t>WELDWOOD® Высокопрочный  прозрачный  455г</t>
  </si>
  <si>
    <t>DAP® Герметики</t>
  </si>
  <si>
    <t>ALEX PLUS® Строительный Герметик  белый  300мл</t>
  </si>
  <si>
    <t>ALEX PLUS® Строительный Герметик  белый  162мл</t>
  </si>
  <si>
    <t>ALEX PLUS® Строительный Герметик  прозрачный  300мл</t>
  </si>
  <si>
    <t>ALEX PLUS® Строительный Герметик  черный  300мл</t>
  </si>
  <si>
    <t>ALEX PLUS® Строительный Герметик  серый  300мл</t>
  </si>
  <si>
    <t>ALEX PLUS® Строительный Герметик  кедровый  300мл</t>
  </si>
  <si>
    <t>ALEX PLUS® Строительный Герметик  коричневый  300мл</t>
  </si>
  <si>
    <t>ALEX PLUS® Строительный Герметик  миндальный  300мл</t>
  </si>
  <si>
    <t>1/36</t>
  </si>
  <si>
    <t>12/2880</t>
  </si>
  <si>
    <t xml:space="preserve">KWIK SEAL® Клей-Герметик для Ванной и Кухни  белый  162мл </t>
  </si>
  <si>
    <t xml:space="preserve">KWIK SEAL® Клей-Герметик для Ванной и Кухни  прозрачный  162мл </t>
  </si>
  <si>
    <t>BUTYL-FLEX® Герметик на Бутиловой Основе  серый  300мл</t>
  </si>
  <si>
    <t>ROOF Герметик для Кровли  черный  300мл</t>
  </si>
  <si>
    <t>12/1224</t>
  </si>
  <si>
    <t>DAPtex® Многоцелевой изолирующий латексный герметик (пена)  белый  340г</t>
  </si>
  <si>
    <t>12/1080</t>
  </si>
  <si>
    <t>DAP® Аэрозольная Краска</t>
  </si>
  <si>
    <t>TOUCH' N TONE® Аэрозольная Краска  красный  283г</t>
  </si>
  <si>
    <t>TOUCH' N TONE® Аэрозольная Краска  зеленый  283г</t>
  </si>
  <si>
    <t>TOUCH' N TONE® Аэрозольная Краска  желтый  283г</t>
  </si>
  <si>
    <t>TOUCH' N TONE® Аэрозольная Краска  метал. алюм.  283г</t>
  </si>
  <si>
    <t>TOUCH' N TONE® Аэрозольная Краска  белый глянцевый  283г</t>
  </si>
  <si>
    <t>TOUCH' N TONE® Аэрозольная Краска  белый матовый  283г</t>
  </si>
  <si>
    <t>TOUCH' N TONE® Аэрозольная Краска  черный глянцевый  283г</t>
  </si>
  <si>
    <t>TOUCH' N TONE® Аэрозольная Краска  черный матовый  283г</t>
  </si>
  <si>
    <t>TOUCH' N TONE® Аэрозольная Краска  коричневый  283г</t>
  </si>
  <si>
    <t>TOUCH' N TONE® Аэрозольная Краска  синий  283г</t>
  </si>
  <si>
    <t>TOUCH' N TONE® Аэрозольная Краска  оранжевый  283г</t>
  </si>
  <si>
    <t>TOUCH' N TONE® Аэрозольная Краска  метал. золото  283г</t>
  </si>
  <si>
    <t>TOUCH' N TONE® Аэрозольная Краска  миндальный  283г</t>
  </si>
  <si>
    <t>TOUCH' N TONE® Аэрозольная Краска  белый  283г</t>
  </si>
  <si>
    <t>TOUCH' N TONE® Аэрозольная Краска  серый  283г</t>
  </si>
  <si>
    <t>TOUCH' N TONE® Аэрозольная Краска  черный полу/гл.  283г</t>
  </si>
  <si>
    <t>TOUCH' N TONE® Аэрозольная Краска  темно-синий  283г</t>
  </si>
  <si>
    <t xml:space="preserve">ТOUCH' N TONE® Аэрозольный Праймер (грунт)  серый  283г  </t>
  </si>
  <si>
    <t>TOUCH' N TONE® Аэрозольный Лак  прозрачный  283г</t>
  </si>
  <si>
    <t>DERUSTO® Аэрозольная Флуорецентная Эмаль  зеленый  317г</t>
  </si>
  <si>
    <t>DERUSTO® Аэрозольная Флуорецентная Эмаль  желтый  317г</t>
  </si>
  <si>
    <t>DERUSTO® Аэрозольная Флуорецентная Эмаль  красный  317г</t>
  </si>
  <si>
    <t>DERUSTO® Аэрозольная Флуорецентная Эмаль  оранжевый  317г</t>
  </si>
  <si>
    <t xml:space="preserve">HIGH HEAT MORTAR Герметик Огнестойкий (+1093 °C)  черный  297мл </t>
  </si>
  <si>
    <t>6/1140</t>
  </si>
  <si>
    <t>RUST AWAY® Аэрозольная Краска по Ржавчине  Алюминий  284г</t>
  </si>
  <si>
    <t>RUST AWAY® Аэрозольная Краска по Ржавчине  Красный  284г</t>
  </si>
  <si>
    <t>RUST AWAY® Аэрозольная Краска по Ржавчине  Коричневый  284г</t>
  </si>
  <si>
    <t>RUST AWAY® Аэрозольная Краска по Ржавчине  Зеленый  284г</t>
  </si>
  <si>
    <t>RUST AWAY® Аэрозольная Краска по Ржавчине  Синий  284г</t>
  </si>
  <si>
    <t>RUST AWAY® Аэрозольная Краска по Ржавчине  Черный глянцевый  284г</t>
  </si>
  <si>
    <t>RUST AWAY® Аэрозольная Краска по Ржавчине  Черный матовый  284г</t>
  </si>
  <si>
    <t>RUST AWAY® Аэрозольная Краска по Ржавчине  Белый глянцевый  284г</t>
  </si>
  <si>
    <t>RUST AWAY® Аэрозольная Краска по Ржавчине  Белый матовый  284г</t>
  </si>
  <si>
    <t>RUST AWAY® Аэрозольная Краска по Ржавчине  Серый  284г</t>
  </si>
  <si>
    <t>RUST AWAY® Аэрозольная Краска по Ржавчине  Желтый  284г</t>
  </si>
  <si>
    <t>RUST AWAY® Аэрозольная Краска по Ржавчине  Золотой  284г</t>
  </si>
  <si>
    <t>6/840</t>
  </si>
  <si>
    <t>1кор.</t>
  </si>
  <si>
    <t>ZYNOLYTE® Аэрозольная Эпоксидная Краска для Приборов  Белый, Миндальный  317г</t>
  </si>
  <si>
    <t>ZYNOLYTE® Аэрозольная Термостойкая Краска  Серый, Белый  317г</t>
  </si>
  <si>
    <t>ZYNOLYTE® Аэрозольная Краска Супер-Металлик  Медь, Латунь  312г</t>
  </si>
  <si>
    <t>DERUSTO® Аэрозольная Термостойкая Эмаль (+538 °С)  черный, алюминий  317г</t>
  </si>
  <si>
    <t>DERUSTO® Аэрозольная Эмаль Металлик  хром, золото  317г</t>
  </si>
  <si>
    <t>DAP® Шпаклевка Для Дерева</t>
  </si>
  <si>
    <t>12/4536</t>
  </si>
  <si>
    <t>PLASTIC WOOD® Шпаклевка для Дерева  Светлый Дуб  113г</t>
  </si>
  <si>
    <t>PLASTIC WOOD® Шпаклевка для Дерева  Сосна  113г</t>
  </si>
  <si>
    <t>PLASTIC WOOD® Шпаклевка для Дерева  Золотой Дуб  113г</t>
  </si>
  <si>
    <t>PLASTIC WOOD® Шпаклевка для Дерева  Белый  113г</t>
  </si>
  <si>
    <t>PLASTIC WOOD® Шпаклевка для Дерева  Красный Дуб  113г</t>
  </si>
  <si>
    <t>PLASTIC WOOD® Шпаклевка для Дерева  Красное Дерево  113г</t>
  </si>
  <si>
    <t>PLASTIC WOOD® Шпаклевка для Дерева  Клен  113г</t>
  </si>
  <si>
    <t>PLASTIC WOOD® Шпаклевка для Дерева  Орех  113г</t>
  </si>
  <si>
    <t>PLASTIC WOOD® Шпаклевка для Дерева  Натуральный  113г</t>
  </si>
  <si>
    <t>BLEND STICK Шпаклевка-Карандаш для Дерева  Светлое Дерево  24г</t>
  </si>
  <si>
    <t>BLEND STICK Шпаклевка-Карандаш для Дерева  Красное Дерево  24г</t>
  </si>
  <si>
    <t>BLEND STICK Шпаклевка-Карандаш для Дерева  Темное Дерево  24г</t>
  </si>
  <si>
    <t>12/4320</t>
  </si>
  <si>
    <t>VINYL SPACKLING Виниловая Шпаклевка  Белый  946мл</t>
  </si>
  <si>
    <t>VINYL SPACKLING Виниловая Шпаклевка  Белый  3,78л</t>
  </si>
  <si>
    <t>6/576</t>
  </si>
  <si>
    <t>2/150</t>
  </si>
  <si>
    <t>Монтажные пены</t>
  </si>
  <si>
    <t xml:space="preserve">Пена монтажная "Soma Mega 65L" проф. 850 ml         </t>
  </si>
  <si>
    <t xml:space="preserve">Пена монтажная "Soma" проф. 750 ml         </t>
  </si>
  <si>
    <t xml:space="preserve">Пена монтажная "Soma" бытовая 750 ml         </t>
  </si>
  <si>
    <t xml:space="preserve">Пена монтажная "Stern Premium 65L" проф. 850 ml </t>
  </si>
  <si>
    <t xml:space="preserve">Пена монтажная "Stern" проф. 750 ml </t>
  </si>
  <si>
    <t xml:space="preserve">Пена монтажная "Stern" бытовая 750 ml </t>
  </si>
  <si>
    <t xml:space="preserve">Пена монтажная "Porto 65L" проф.  850 ml              </t>
  </si>
  <si>
    <t xml:space="preserve">Пена монтажная "Soma Mega 75L" проф. 870 ml         </t>
  </si>
  <si>
    <t xml:space="preserve">Очиститеть пены "Diyar" 500 ml         </t>
  </si>
  <si>
    <t>Силикон строительный "Soma" Бел/Проз/ Алюм. 310 ml</t>
  </si>
  <si>
    <t>Силикон для фасада и стекла  "Soma" Бел/Проз.  310 ml</t>
  </si>
  <si>
    <t>Нейтральный силикон общего назначения "Soma" Проз.  310 ml</t>
  </si>
  <si>
    <t xml:space="preserve">Силикон высокотемпературный "Soma Real RTV" Красный 80 ml 
</t>
  </si>
  <si>
    <t xml:space="preserve">Силикон универсальный "Soma" в тюбиках Бел/Проз.  70 ml </t>
  </si>
  <si>
    <t>Силикон универсальный "Stern" Бел/Проз.  310 ml</t>
  </si>
  <si>
    <t xml:space="preserve">Силикон универсальный "Lecce" Бел/Проз.  310 мl 
</t>
  </si>
  <si>
    <t xml:space="preserve">Силикон универсальный "Jobo" Бел/Проз.  280 мl 
</t>
  </si>
  <si>
    <t xml:space="preserve">Герметик на основе силикона – акрила "Soma" Бел.  310 ml
</t>
  </si>
  <si>
    <t>Герметик  акриловый "Soma" Бел.  310  ml</t>
  </si>
  <si>
    <t>Герметик полиуретановый "Soma" Чёрный/Серый  600ml</t>
  </si>
  <si>
    <t>Герметик  на основе силикона-акрила "Stern" Бел.  310 ml</t>
  </si>
  <si>
    <t>Герметик  акриловый Stern Бел.  310 ml</t>
  </si>
  <si>
    <t>Жидкие гвозди на водной основе Soma  Бел.  310 ml</t>
  </si>
  <si>
    <t>Жидкие гвозди на полиуретановой основе Soma Бел.  310 ml</t>
  </si>
  <si>
    <t xml:space="preserve">Клей секунда Двухкомпонентный  Прозр.  220 ml 
</t>
  </si>
  <si>
    <t xml:space="preserve">Клей Морской  Soma Бел.  600гр 
</t>
  </si>
  <si>
    <t xml:space="preserve">Супер Клей Lecce  20гр.
</t>
  </si>
  <si>
    <t xml:space="preserve">Термоклей Силикон Soma 1kg(уп.)
</t>
  </si>
  <si>
    <t>Titebond</t>
  </si>
  <si>
    <t>Монтажные клеи</t>
  </si>
  <si>
    <t>Multi-Purpose МНОГОЦЕЛЕВОЙ (красный картридж)  311ml</t>
  </si>
  <si>
    <t>Heavy Duty СВЕРХСИЛЬНЫЙ (желтый картридж)  311ml</t>
  </si>
  <si>
    <t>Tub Kit Surround Pro Для ВАННЫХ с антисептиком(белый картридж)  311ml</t>
  </si>
  <si>
    <t>Solvent Free БЕЗ СОЛЬВЕНТОВ высокопрочный (зеленый картридж)  311ml</t>
  </si>
  <si>
    <t>Solvent Free БЕЗ СОЛЬВЕНТОВ высокопрочный (тюбик)  150gr</t>
  </si>
  <si>
    <t>Cove and Base БЕЗ СОЛЬВЕНТОВ для пластиков и пенополистирола (синий картридж)  311ml</t>
  </si>
  <si>
    <t>Premium Polyurethane, клей полиуретановый  310ml</t>
  </si>
  <si>
    <t>Invisible Bond НЕВИДИМЫЙ МОНТАЖ (голубой картридж)  311ml</t>
  </si>
  <si>
    <t>Клея для дерева (Клеи на основе ПВА и алифатической смолы)</t>
  </si>
  <si>
    <t>Класс влагостойкости D2</t>
  </si>
  <si>
    <t>Клей ПВА для дома, офиса(Titebond Home/School Glue)  119ml</t>
  </si>
  <si>
    <t>Клей ПВА для дома, офиса(Titebond Home/School Glue)  237ml</t>
  </si>
  <si>
    <t xml:space="preserve">Клей для дерева ОРИГИНАЛЬНЫЙ (Titebond Original Wood Glue)  118ml  </t>
  </si>
  <si>
    <t>Клей для дерева ОРИГИНАЛЬНЫЙ (Titebond Original Wood Glue)  237ml</t>
  </si>
  <si>
    <t>Клей для дерева ОРИГИНАЛЬНЫЙ (Titebond Original Wood Glue)  473ml</t>
  </si>
  <si>
    <t>Клей для дерева ОРИГИНАЛЬНЫЙ (Titebond Original Wood Glue)  18,93L</t>
  </si>
  <si>
    <t>Клей для дерева ОРИГИНАЛЬНЫЙ (Titebond Original Wood Glue)  3,785L</t>
  </si>
  <si>
    <t xml:space="preserve">Клей для дерева ТЕМНЫЙ (Titebond Dark Wood Glue)  237ml </t>
  </si>
  <si>
    <t xml:space="preserve">Клей для дерева ТЕМНЫЙ (Titebond Dark Wood Glue)  473ml </t>
  </si>
  <si>
    <t>Клей для молдингов тиксотропный (Titebond Moulding &amp; Trim Wood Glue)  237ml</t>
  </si>
  <si>
    <t>Клей для молдингов тиксотропный (Titebond Moulding &amp; Trim Wood Glue)  473ml</t>
  </si>
  <si>
    <t>Класс влагостойкости D3</t>
  </si>
  <si>
    <t xml:space="preserve">Клей для дерева влагостойкий (Titebond II Premium Wood Glue)  237ml  </t>
  </si>
  <si>
    <t xml:space="preserve">Клей для дерева влагостойкий (Titebond II Premium Wood Glue)  45ml  </t>
  </si>
  <si>
    <t>Клей для дерева влагостойкий (Titebond II Premium Wood Glue)  119ml</t>
  </si>
  <si>
    <t>Клей для дерева влагостойкий (Titebond II Premium Wood Glue)  473ml</t>
  </si>
  <si>
    <t xml:space="preserve">Клей для дерева влагостойкий (Titebond II Premium Wood Glue)  946ml  </t>
  </si>
  <si>
    <t xml:space="preserve">Клей для дерева влагостойкий (Titebond II Premium Wood Glue)  3,785L  </t>
  </si>
  <si>
    <t xml:space="preserve">Клей для дерева влагостойкий (Titebond II Premium Wood Glue)  18,93L  </t>
  </si>
  <si>
    <t>Клей для дерева и ламинированного паркета (Titebond Laminate Floor &amp; Wood Glue)  473ml</t>
  </si>
  <si>
    <t>Прозрачный клей для дерева влагостойкий (Titebond II Transparent Wood Glue)  18,93L</t>
  </si>
  <si>
    <t xml:space="preserve">Прозрачный клей для дерева влагостойкий (Titebond II Transparent Wood Glue)  3,785L  </t>
  </si>
  <si>
    <t>Класс влагостойкости ~D4</t>
  </si>
  <si>
    <t>Клей для дерева совершенный (Titebond III Ultimate Wood Glue)  237ml</t>
  </si>
  <si>
    <t>Клей для дерева совершенный (Titebond III Ultimate Wood Glue)  473ml</t>
  </si>
  <si>
    <t>Клеи полиуретановые</t>
  </si>
  <si>
    <t xml:space="preserve">Клей для пористых и непористых материалов (Titebond Poliurethane Wood Glue)  148ml </t>
  </si>
  <si>
    <t>Клей для пористых и непористых материалов (Titebond Poliurethane Wood Glue)  237ml</t>
  </si>
  <si>
    <t>Клей для пористых и непористых материалов (Titebond Poliurethane Wood Glue)  356ml</t>
  </si>
  <si>
    <t>Клея для профессионалов</t>
  </si>
  <si>
    <t>MULTI-PURPOSE FLOORING Adhesive, для напольных покрытий  4,6kg</t>
  </si>
  <si>
    <t>MULTI-PURPOSE FLOORING Adhesive, для напольных покрытий  18,5kg</t>
  </si>
  <si>
    <t>FINGERBLOCK (пластиковое ведро), для паркета  18,2kg</t>
  </si>
  <si>
    <t>Клеящий герметик (100% влагостойкий) Painters Plus Siliconized, белый  305ml</t>
  </si>
  <si>
    <t>Клеящий герметик (100% влагостойкий) Painters Plus Siliconized, миндальный  305ml</t>
  </si>
  <si>
    <t>Клеящий герметик (100% влагостойкий) Painters Plus Siliconized, коричневый  305ml</t>
  </si>
  <si>
    <t>Клеящий герметик (100% влагостойкий) Painters Plus Siliconized, серый  305ml</t>
  </si>
  <si>
    <t>Клеящий герметик (100% влагостойкий) Painters Plus Siliconized, тон дерева  305ml</t>
  </si>
  <si>
    <t>ЛАТЕКСНЫЙ ГЕРМЕТИК Painters Latex, бесцветный  305ml</t>
  </si>
  <si>
    <t>АКРИЛО-ЛАТЕКСНЫЙ для кровли и асфальтовых покрытий Roof Cement  305ml</t>
  </si>
  <si>
    <t>Монтажный клей - герметик (MS-полимер) Weathermaster Sealant, белый  305ml</t>
  </si>
  <si>
    <t>Монтажный клей - герметик (MS-полимер) Weathermaster Sealant, полупрозрачный  305ml</t>
  </si>
  <si>
    <t>Монтажный клей - герметик (MS-полимер) Weathermaster Sealant, коричневый  305ml</t>
  </si>
  <si>
    <t>Для труб и плитки (тюбик) Tube &amp; Tile Caulk, белый  167ml</t>
  </si>
  <si>
    <t>AKFIX</t>
  </si>
  <si>
    <t>Пена монтажная "Akfix MEGA 850P" 850 мл (70 л.)</t>
  </si>
  <si>
    <t>Пена монтажная "Akfix MEGA 850PWINTER (-10 C)" 850 мл (70 л.)</t>
  </si>
  <si>
    <t>Пена монтажная полиуретановая огнеупорная Akfix 840 B2, 750 мл</t>
  </si>
  <si>
    <t>Пена монтажная полиуретановая Akfix 805, 300 мл</t>
  </si>
  <si>
    <t>Пена монтажная полиуретановая Akfix 805, 500 мл</t>
  </si>
  <si>
    <t>Пена монтажная полиуретановая Akfix 805, 750 мл</t>
  </si>
  <si>
    <t>Пена монтажная полиуретановая зимняя Akfix 807, 750 мл</t>
  </si>
  <si>
    <t>Пена монтажная многоцелевая с клапаном Akfix 940, 750 мл</t>
  </si>
  <si>
    <t>Очиститель монтажной пены</t>
  </si>
  <si>
    <t>Герметик универсальный силиконовый (белый) Akfix 100Е 310 мл</t>
  </si>
  <si>
    <t>Герметик универсальный силиконовый (прозрачный) Akfix 100Е 310 мл</t>
  </si>
  <si>
    <t>Герметик нейтральный силиконовый для строительных работ (белый) Akfx 905N, 310 мл</t>
  </si>
  <si>
    <t>Герметик нейтральный силиконовый для строительных работ (прозрачный) Akfx 905N, 310 мл</t>
  </si>
  <si>
    <t>Герметик нейтральный силиконовый для строительных работ (черный) Akfx 905N, 310 мл</t>
  </si>
  <si>
    <t>Герметик нейтральный силиконовый для строительных работ (цвет алюминия) Akfx 905N, 310 мл</t>
  </si>
  <si>
    <t>Герметик нейтральный силиконовый для внешних работ (белый) Akfx 915N, 310 мл</t>
  </si>
  <si>
    <t>Герметик нейтральный силиконовый для внешних работ (прозрачный) Akfx 915N, 310 мл</t>
  </si>
  <si>
    <t>Герметик нейтральный силиконовый для внешних работ (черный) Akfx 915N, 310 мл</t>
  </si>
  <si>
    <t>Герметик нейтральный силиконовый для внешних работ (серый) Akfx 915N, 310 мл</t>
  </si>
  <si>
    <t>Герметик силиконовый термоустойчевый HT300, 310 мл</t>
  </si>
  <si>
    <t>Клеи</t>
  </si>
  <si>
    <t>Клей двухкомпонентный высокой вязкости с катализатором Akfix 705 (200 ml + 50 gr)</t>
  </si>
  <si>
    <t>Клей двухкомпонентный высокой вязкости с катализатором Akfix 705 (400 ml + 100 gr)</t>
  </si>
  <si>
    <t>Клей "Жидкие гвозди" Akfix FN310, 310 мл</t>
  </si>
  <si>
    <t>Клей "Жидкие гвозди"  Akfix FN510 на ПУ основе, 310 мл</t>
  </si>
  <si>
    <t>Клей "Экспресс жидкие гвозди"  Akfix FN610 на ПУ основе, 300 мл</t>
  </si>
  <si>
    <t>Клей паркетный (ПВА) Akfix PL303, 600 гр.</t>
  </si>
  <si>
    <t>Термоклей Akfix  HM208, 1 кг</t>
  </si>
  <si>
    <t>Клей эпоксидный водостойкий Akfix E300, 28,4 гр.</t>
  </si>
  <si>
    <t>TREMCO JS 442  A  (бочка 200л)</t>
  </si>
  <si>
    <t>TREMCO JS 442  BHV  (бочка 20л)</t>
  </si>
  <si>
    <t>Tremco JS 442 B NV  (бочка 20л)</t>
  </si>
  <si>
    <t xml:space="preserve">     1 пал = 59400м
300 кор x11рулх18м                       </t>
  </si>
  <si>
    <t>48рулх7м</t>
  </si>
  <si>
    <t xml:space="preserve">1 пал = 14700м
300 кор x 7 рул х 7 м </t>
  </si>
  <si>
    <t xml:space="preserve">1 пал = 8250м
300 кор x 5 рул х 5,5 м </t>
  </si>
  <si>
    <t>1пал10800м
120ящ х10рул х9м</t>
  </si>
  <si>
    <t>1пал = 5040м  
 120ящ х 7рул х 6м</t>
  </si>
  <si>
    <t>1пал=24 шт
860/820м</t>
  </si>
  <si>
    <t>метр</t>
  </si>
  <si>
    <t>шт</t>
  </si>
  <si>
    <t>1пал=768 шт
64 кор x 12 шт</t>
  </si>
  <si>
    <t>70 кор*12шт  1 пал=840</t>
  </si>
  <si>
    <t>15м*3р*30</t>
  </si>
  <si>
    <t>50м*5 рол*18кор</t>
  </si>
  <si>
    <t>50м*3рол*18кор</t>
  </si>
  <si>
    <t>50м*2рол*18кор</t>
  </si>
  <si>
    <t>50м*4рол*18кор</t>
  </si>
  <si>
    <t>50м*5рол</t>
  </si>
  <si>
    <t>25м*4рол*18кор</t>
  </si>
  <si>
    <t>25м*3рол*18кор</t>
  </si>
  <si>
    <t>25м*2рол*18кор</t>
  </si>
  <si>
    <t>литр</t>
  </si>
  <si>
    <t>Бочка 200 л</t>
  </si>
  <si>
    <t>Бочка 20 л</t>
  </si>
  <si>
    <t>Бочка</t>
  </si>
  <si>
    <t>Коробка</t>
  </si>
  <si>
    <t>80 кор на палет</t>
  </si>
  <si>
    <t>2 бочки в палете</t>
  </si>
  <si>
    <t>25 бочек в палете</t>
  </si>
  <si>
    <t>ролик</t>
  </si>
  <si>
    <t>46 кор*20 шт</t>
  </si>
  <si>
    <t>47 кор*20 шт</t>
  </si>
  <si>
    <t>96кор*25шт</t>
  </si>
  <si>
    <t>9,14м*24 рол</t>
  </si>
  <si>
    <t>66 кор*30шт</t>
  </si>
  <si>
    <t>15   шт в кор.</t>
  </si>
  <si>
    <t>60 кор*20 шт. 1 Пал=1200</t>
  </si>
  <si>
    <t>75 кор*12шт 1 Пал=900</t>
  </si>
  <si>
    <t xml:space="preserve">12шт в кор. 100 кор Пал </t>
  </si>
  <si>
    <t>36 кор*20 шт. 1 Пал=720</t>
  </si>
  <si>
    <t>61 кор*20 шт. 1 Пал=1200</t>
  </si>
  <si>
    <t>62 кор*20 шт. 1 Пал=1200</t>
  </si>
  <si>
    <t>63 кор*20 шт. 1 Пал=1200</t>
  </si>
  <si>
    <t>64 кор*20 шт. 1 Пал=1200</t>
  </si>
  <si>
    <t>65 кор*20 шт. 1 Пал=1200</t>
  </si>
  <si>
    <t>литр/шт</t>
  </si>
  <si>
    <t>350 шт на палет</t>
  </si>
  <si>
    <t>30 шт в кор. 48 кор на палет</t>
  </si>
  <si>
    <t>15  шт в кор. 96 кор на палет</t>
  </si>
  <si>
    <t>Ведро</t>
  </si>
  <si>
    <t>Ведро 4,7 кг</t>
  </si>
  <si>
    <t>12шт в кор. 64 кор на палет</t>
  </si>
  <si>
    <t>Бидон</t>
  </si>
  <si>
    <t>24 бидона на палет</t>
  </si>
  <si>
    <t xml:space="preserve"> 12 шт в коробке</t>
  </si>
  <si>
    <t>26 бидона на палет</t>
  </si>
  <si>
    <t xml:space="preserve">1пал =1200шт
100кор х 12шт </t>
  </si>
  <si>
    <t>25 шт в кор. 68 кор на палет</t>
  </si>
  <si>
    <t>мешок</t>
  </si>
  <si>
    <t xml:space="preserve">Пена монтажная "CIKI", "SOS" бытовая 750 ml         </t>
  </si>
  <si>
    <t>Клей для мрамора и гранита "Soma" 1,200 гр</t>
  </si>
  <si>
    <t>25кг</t>
  </si>
  <si>
    <t>Силикон для аквариумов "Stern" Прозр.  310 ml</t>
  </si>
  <si>
    <t>Силикон универсальный "Stern" Алюм.  310 ml</t>
  </si>
  <si>
    <t>Силикон универсальный "Soma" Чёрный  310 ml</t>
  </si>
  <si>
    <t>Силикон для душевых кабин "Soma" Бел/Проз.  310 ml</t>
  </si>
  <si>
    <t>Цена в USD</t>
  </si>
  <si>
    <t>Цена крупный опт, USD</t>
  </si>
  <si>
    <r>
      <t xml:space="preserve">Псул стандарт.                </t>
    </r>
    <r>
      <rPr>
        <b/>
        <i/>
        <sz val="10"/>
        <rFont val="Calibri"/>
        <family val="2"/>
      </rPr>
      <t>Любые размеры по заказу</t>
    </r>
  </si>
  <si>
    <r>
      <t xml:space="preserve">Псул черный.                          </t>
    </r>
    <r>
      <rPr>
        <b/>
        <i/>
        <sz val="10"/>
        <rFont val="Calibri"/>
        <family val="2"/>
      </rPr>
      <t>Любые размеры по заказу</t>
    </r>
  </si>
  <si>
    <r>
      <t xml:space="preserve"> Псул серый.                                       </t>
    </r>
    <r>
      <rPr>
        <b/>
        <i/>
        <sz val="10"/>
        <rFont val="Calibri"/>
        <family val="2"/>
      </rPr>
      <t>Любые размеры по заказу</t>
    </r>
  </si>
  <si>
    <t>Силикон термостойкий "Stern" (+300 °С) Красный  310 ml</t>
  </si>
  <si>
    <t>Тип</t>
  </si>
  <si>
    <t>Ед. Изм.</t>
  </si>
  <si>
    <t>Ед.изм</t>
  </si>
  <si>
    <t>Цена крупн. опт, евро</t>
  </si>
  <si>
    <t>Ед. изм.</t>
  </si>
  <si>
    <t>Ед. изм</t>
  </si>
  <si>
    <t>Описание</t>
  </si>
  <si>
    <t>Acril.ru</t>
  </si>
  <si>
    <t>курс</t>
  </si>
  <si>
    <t>8(499)553-01-43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</si>
</sst>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40"/>
      <name val="Tahoma"/>
      <family val="2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Tahoma"/>
      <family val="2"/>
    </font>
    <font>
      <sz val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 vertical="distributed" wrapText="1"/>
    </xf>
    <xf numFmtId="0" fontId="0" fillId="0" borderId="10" xfId="0" applyBorder="1" applyAlignment="1">
      <alignment vertical="distributed" wrapText="1"/>
    </xf>
    <xf numFmtId="0" fontId="0" fillId="0" borderId="10" xfId="0" applyFill="1" applyBorder="1" applyAlignment="1">
      <alignment vertical="distributed" wrapText="1"/>
    </xf>
    <xf numFmtId="0" fontId="0" fillId="33" borderId="12" xfId="0" applyFill="1" applyBorder="1" applyAlignment="1">
      <alignment vertical="distributed" wrapText="1"/>
    </xf>
    <xf numFmtId="0" fontId="0" fillId="0" borderId="12" xfId="0" applyBorder="1" applyAlignment="1">
      <alignment vertical="distributed" wrapText="1"/>
    </xf>
    <xf numFmtId="0" fontId="10" fillId="33" borderId="12" xfId="0" applyFont="1" applyFill="1" applyBorder="1" applyAlignment="1">
      <alignment vertical="distributed" wrapText="1"/>
    </xf>
    <xf numFmtId="0" fontId="10" fillId="33" borderId="10" xfId="0" applyFont="1" applyFill="1" applyBorder="1" applyAlignment="1">
      <alignment vertical="distributed" wrapText="1"/>
    </xf>
    <xf numFmtId="0" fontId="10" fillId="33" borderId="20" xfId="0" applyFont="1" applyFill="1" applyBorder="1" applyAlignment="1">
      <alignment vertical="distributed" wrapText="1"/>
    </xf>
    <xf numFmtId="0" fontId="10" fillId="33" borderId="17" xfId="53" applyFont="1" applyFill="1" applyBorder="1" applyAlignment="1">
      <alignment vertical="distributed" wrapText="1"/>
      <protection/>
    </xf>
    <xf numFmtId="0" fontId="10" fillId="33" borderId="10" xfId="53" applyFont="1" applyFill="1" applyBorder="1" applyAlignment="1">
      <alignment vertical="distributed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7" xfId="5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vertical="distributed" wrapText="1"/>
    </xf>
    <xf numFmtId="0" fontId="11" fillId="0" borderId="10" xfId="0" applyFont="1" applyFill="1" applyBorder="1" applyAlignment="1">
      <alignment vertical="distributed" wrapText="1"/>
    </xf>
    <xf numFmtId="0" fontId="11" fillId="33" borderId="10" xfId="0" applyFont="1" applyFill="1" applyBorder="1" applyAlignment="1">
      <alignment vertical="distributed" wrapText="1"/>
    </xf>
    <xf numFmtId="0" fontId="10" fillId="33" borderId="10" xfId="54" applyFont="1" applyFill="1" applyBorder="1" applyAlignment="1">
      <alignment vertical="distributed" wrapText="1"/>
      <protection/>
    </xf>
    <xf numFmtId="0" fontId="10" fillId="0" borderId="10" xfId="54" applyFont="1" applyFill="1" applyBorder="1" applyAlignment="1">
      <alignment vertical="distributed" wrapText="1"/>
      <protection/>
    </xf>
    <xf numFmtId="0" fontId="12" fillId="33" borderId="10" xfId="0" applyFont="1" applyFill="1" applyBorder="1" applyAlignment="1">
      <alignment vertical="distributed" wrapText="1"/>
    </xf>
    <xf numFmtId="0" fontId="10" fillId="33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9" xfId="0" applyFont="1" applyFill="1" applyBorder="1" applyAlignment="1">
      <alignment vertical="distributed" wrapText="1"/>
    </xf>
    <xf numFmtId="0" fontId="10" fillId="33" borderId="18" xfId="53" applyFont="1" applyFill="1" applyBorder="1" applyAlignment="1">
      <alignment vertical="distributed" wrapText="1"/>
      <protection/>
    </xf>
    <xf numFmtId="0" fontId="10" fillId="33" borderId="20" xfId="53" applyFont="1" applyFill="1" applyBorder="1" applyAlignment="1">
      <alignment vertical="distributed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49" fontId="10" fillId="33" borderId="2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vertical="distributed"/>
    </xf>
    <xf numFmtId="0" fontId="10" fillId="33" borderId="10" xfId="53" applyFont="1" applyFill="1" applyBorder="1" applyAlignment="1">
      <alignment vertical="distributed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0" fillId="33" borderId="21" xfId="53" applyFont="1" applyFill="1" applyBorder="1" applyAlignment="1">
      <alignment horizontal="center" vertical="center"/>
      <protection/>
    </xf>
    <xf numFmtId="0" fontId="10" fillId="33" borderId="12" xfId="54" applyFont="1" applyFill="1" applyBorder="1" applyAlignment="1">
      <alignment vertical="distributed" wrapText="1"/>
      <protection/>
    </xf>
    <xf numFmtId="0" fontId="10" fillId="33" borderId="2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0" xfId="53" applyFont="1" applyFill="1" applyBorder="1" applyAlignment="1">
      <alignment vertical="distributed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distributed" wrapText="1"/>
    </xf>
    <xf numFmtId="0" fontId="7" fillId="33" borderId="10" xfId="0" applyNumberFormat="1" applyFont="1" applyFill="1" applyBorder="1" applyAlignment="1">
      <alignment vertical="distributed" wrapText="1"/>
    </xf>
    <xf numFmtId="0" fontId="7" fillId="0" borderId="10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vertical="distributed" wrapText="1"/>
      <protection locked="0"/>
    </xf>
    <xf numFmtId="0" fontId="0" fillId="0" borderId="0" xfId="0" applyAlignment="1">
      <alignment vertical="distributed" wrapText="1"/>
    </xf>
    <xf numFmtId="0" fontId="5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sss\LOCALS~1\Temp\Documents%20and%20Settings\akruk\Local%20Settings\Temporary%20Internet%20Files\Content.Outlook\4D6F6P5H\&#1054;&#1057;&#1058;&#1040;&#1058;&#1050;&#1048;%20&#1087;&#1086;%20&#1057;&#1050;&#1051;&#1040;&#104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 (2)"/>
      <sheetName val="Лист1"/>
      <sheetName val="Лист2"/>
      <sheetName val="Лист3"/>
    </sheetNames>
    <sheetDataSet>
      <sheetData sheetId="0">
        <row r="90">
          <cell r="C90" t="str">
            <v> 1 пал= 13824м
72ящ х 32 рул х 6м</v>
          </cell>
        </row>
        <row r="91">
          <cell r="C91" t="str">
            <v>1 пал = 10368м  
 72ящ х 144м</v>
          </cell>
        </row>
        <row r="92">
          <cell r="C92" t="str">
            <v>1пал = 9216м     
72ящ х 32 рул х 4м</v>
          </cell>
        </row>
        <row r="94">
          <cell r="C94" t="str">
            <v> 1пал = 1728
 72 кор х 4рул х6м</v>
          </cell>
        </row>
        <row r="95">
          <cell r="C95" t="str">
            <v>    1пал = 972 м 
72 кор х 13,5м</v>
          </cell>
        </row>
        <row r="96">
          <cell r="C96" t="str">
            <v>    1пал = 972 м 
72 кор х 13,5м</v>
          </cell>
        </row>
        <row r="98">
          <cell r="C98" t="str">
            <v>  паллета 18432 метра   
 72 ящ х 32рул х 8м                                                 </v>
          </cell>
        </row>
        <row r="99">
          <cell r="C99" t="str">
            <v>1 пал = 20736 м
72 ящ х48 рул х6м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2"/>
  <sheetViews>
    <sheetView zoomScalePageLayoutView="0" workbookViewId="0" topLeftCell="A1">
      <selection activeCell="A12" sqref="A12:K12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" customHeight="1">
      <c r="E7" s="4"/>
      <c r="F7" s="4"/>
      <c r="G7" s="4"/>
      <c r="H7" s="4"/>
    </row>
    <row r="8" spans="1:11" ht="12.75">
      <c r="A8" s="124" t="s">
        <v>228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2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37.5" customHeight="1">
      <c r="A11" s="12" t="s">
        <v>0</v>
      </c>
      <c r="B11" s="2" t="s">
        <v>529</v>
      </c>
      <c r="C11" s="12" t="s">
        <v>1</v>
      </c>
      <c r="D11" s="2" t="s">
        <v>531</v>
      </c>
      <c r="E11" s="12" t="s">
        <v>7</v>
      </c>
      <c r="F11" s="12" t="s">
        <v>2</v>
      </c>
      <c r="G11" s="2" t="s">
        <v>532</v>
      </c>
      <c r="H11" s="12" t="s">
        <v>4</v>
      </c>
      <c r="I11" s="12" t="s">
        <v>5</v>
      </c>
      <c r="J11" s="12" t="s">
        <v>6</v>
      </c>
      <c r="K11" s="2" t="s">
        <v>535</v>
      </c>
    </row>
    <row r="12" spans="1:11" ht="18" customHeight="1">
      <c r="A12" s="117" t="s">
        <v>26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27" customHeight="1">
      <c r="A13" s="14"/>
      <c r="B13" s="120" t="s">
        <v>525</v>
      </c>
      <c r="C13" s="53" t="s">
        <v>27</v>
      </c>
      <c r="D13" s="15" t="s">
        <v>465</v>
      </c>
      <c r="E13" s="58" t="s">
        <v>458</v>
      </c>
      <c r="F13" s="59"/>
      <c r="G13" s="59"/>
      <c r="H13" s="59"/>
      <c r="I13" s="108">
        <v>10.89</v>
      </c>
      <c r="J13" s="108">
        <v>9.9</v>
      </c>
      <c r="K13" s="14"/>
    </row>
    <row r="14" spans="1:11" ht="12.75">
      <c r="A14" s="14"/>
      <c r="B14" s="121"/>
      <c r="C14" s="53" t="s">
        <v>28</v>
      </c>
      <c r="D14" s="15" t="s">
        <v>465</v>
      </c>
      <c r="E14" s="58" t="s">
        <v>459</v>
      </c>
      <c r="F14" s="59"/>
      <c r="G14" s="59"/>
      <c r="H14" s="59"/>
      <c r="I14" s="108">
        <v>15.73</v>
      </c>
      <c r="J14" s="108">
        <v>14.3</v>
      </c>
      <c r="K14" s="14"/>
    </row>
    <row r="15" spans="1:11" ht="39">
      <c r="A15" s="14"/>
      <c r="B15" s="121"/>
      <c r="C15" s="53" t="s">
        <v>29</v>
      </c>
      <c r="D15" s="15" t="s">
        <v>465</v>
      </c>
      <c r="E15" s="58" t="s">
        <v>460</v>
      </c>
      <c r="F15" s="59"/>
      <c r="G15" s="59"/>
      <c r="H15" s="59"/>
      <c r="I15" s="108">
        <v>23</v>
      </c>
      <c r="J15" s="108">
        <v>20.9</v>
      </c>
      <c r="K15" s="14"/>
    </row>
    <row r="16" spans="1:11" ht="12.75">
      <c r="A16" s="14"/>
      <c r="B16" s="121"/>
      <c r="C16" s="53" t="s">
        <v>30</v>
      </c>
      <c r="D16" s="15" t="s">
        <v>465</v>
      </c>
      <c r="E16" s="58"/>
      <c r="F16" s="59"/>
      <c r="G16" s="59"/>
      <c r="H16" s="59"/>
      <c r="I16" s="108">
        <v>27.83</v>
      </c>
      <c r="J16" s="108">
        <v>25.3</v>
      </c>
      <c r="K16" s="14"/>
    </row>
    <row r="17" spans="1:11" ht="39">
      <c r="A17" s="14"/>
      <c r="B17" s="122"/>
      <c r="C17" s="53" t="s">
        <v>31</v>
      </c>
      <c r="D17" s="15" t="s">
        <v>465</v>
      </c>
      <c r="E17" s="58" t="s">
        <v>461</v>
      </c>
      <c r="F17" s="59"/>
      <c r="G17" s="59"/>
      <c r="H17" s="59"/>
      <c r="I17" s="108">
        <v>33.88</v>
      </c>
      <c r="J17" s="108">
        <v>30.8</v>
      </c>
      <c r="K17" s="14"/>
    </row>
    <row r="18" spans="1:11" ht="12.75">
      <c r="A18" s="14"/>
      <c r="B18" s="120" t="s">
        <v>32</v>
      </c>
      <c r="C18" s="54" t="s">
        <v>33</v>
      </c>
      <c r="D18" s="15" t="s">
        <v>465</v>
      </c>
      <c r="E18" s="60"/>
      <c r="F18" s="59"/>
      <c r="G18" s="59"/>
      <c r="H18" s="59"/>
      <c r="I18" s="108">
        <v>26.62</v>
      </c>
      <c r="J18" s="108">
        <v>24.2</v>
      </c>
      <c r="K18" s="14"/>
    </row>
    <row r="19" spans="1:11" ht="26.25">
      <c r="A19" s="14"/>
      <c r="B19" s="121"/>
      <c r="C19" s="53" t="s">
        <v>34</v>
      </c>
      <c r="D19" s="15" t="s">
        <v>465</v>
      </c>
      <c r="E19" s="61" t="s">
        <v>462</v>
      </c>
      <c r="F19" s="59"/>
      <c r="G19" s="59"/>
      <c r="H19" s="59"/>
      <c r="I19" s="108">
        <v>31.46</v>
      </c>
      <c r="J19" s="108">
        <v>28.6</v>
      </c>
      <c r="K19" s="14"/>
    </row>
    <row r="20" spans="1:11" ht="26.25">
      <c r="A20" s="14"/>
      <c r="B20" s="122"/>
      <c r="C20" s="53" t="s">
        <v>35</v>
      </c>
      <c r="D20" s="15" t="s">
        <v>465</v>
      </c>
      <c r="E20" s="58" t="s">
        <v>463</v>
      </c>
      <c r="F20" s="59"/>
      <c r="G20" s="59"/>
      <c r="H20" s="59"/>
      <c r="I20" s="108">
        <v>48.4</v>
      </c>
      <c r="J20" s="108">
        <v>44</v>
      </c>
      <c r="K20" s="14"/>
    </row>
    <row r="21" spans="1:11" ht="26.25">
      <c r="A21" s="14"/>
      <c r="B21" s="120" t="s">
        <v>526</v>
      </c>
      <c r="C21" s="55" t="s">
        <v>36</v>
      </c>
      <c r="D21" s="15" t="s">
        <v>465</v>
      </c>
      <c r="E21" s="26" t="str">
        <f>'[1]Лист3 (2)'!$C$99</f>
        <v>1 пал = 20736 м
72 ящ х48 рул х6м</v>
      </c>
      <c r="F21" s="59"/>
      <c r="G21" s="59"/>
      <c r="H21" s="59"/>
      <c r="I21" s="108">
        <v>15.13</v>
      </c>
      <c r="J21" s="108">
        <v>13.75</v>
      </c>
      <c r="K21" s="14"/>
    </row>
    <row r="22" spans="1:11" ht="24.75" customHeight="1">
      <c r="A22" s="14"/>
      <c r="B22" s="121"/>
      <c r="C22" s="55" t="s">
        <v>37</v>
      </c>
      <c r="D22" s="15" t="s">
        <v>465</v>
      </c>
      <c r="E22" s="26" t="str">
        <f>'[1]Лист3 (2)'!$C$98</f>
        <v>  паллета 18432 метра   
 72 ящ х 32рул х 8м                                                 </v>
      </c>
      <c r="F22" s="59"/>
      <c r="G22" s="59"/>
      <c r="H22" s="59"/>
      <c r="I22" s="108">
        <v>13.31</v>
      </c>
      <c r="J22" s="108">
        <v>12.1</v>
      </c>
      <c r="K22" s="14"/>
    </row>
    <row r="23" spans="1:11" ht="26.25">
      <c r="A23" s="14"/>
      <c r="B23" s="121"/>
      <c r="C23" s="55" t="s">
        <v>38</v>
      </c>
      <c r="D23" s="15" t="s">
        <v>465</v>
      </c>
      <c r="E23" s="26" t="str">
        <f>'[1]Лист3 (2)'!$C$90</f>
        <v> 1 пал= 13824м
72ящ х 32 рул х 6м</v>
      </c>
      <c r="F23" s="59"/>
      <c r="G23" s="59"/>
      <c r="H23" s="59"/>
      <c r="I23" s="108">
        <v>19.36</v>
      </c>
      <c r="J23" s="108">
        <v>17.6</v>
      </c>
      <c r="K23" s="14"/>
    </row>
    <row r="24" spans="1:11" ht="26.25">
      <c r="A24" s="14"/>
      <c r="B24" s="121"/>
      <c r="C24" s="55" t="s">
        <v>39</v>
      </c>
      <c r="D24" s="15" t="s">
        <v>465</v>
      </c>
      <c r="E24" s="26" t="str">
        <f>'[1]Лист3 (2)'!$C$92</f>
        <v>1пал = 9216м     
72ящ х 32 рул х 4м</v>
      </c>
      <c r="F24" s="59"/>
      <c r="G24" s="59"/>
      <c r="H24" s="59"/>
      <c r="I24" s="108">
        <v>29.04</v>
      </c>
      <c r="J24" s="108">
        <v>26.4</v>
      </c>
      <c r="K24" s="14"/>
    </row>
    <row r="25" spans="1:11" ht="12.75">
      <c r="A25" s="14"/>
      <c r="B25" s="121"/>
      <c r="C25" s="54" t="s">
        <v>40</v>
      </c>
      <c r="D25" s="15" t="s">
        <v>465</v>
      </c>
      <c r="E25" s="60"/>
      <c r="F25" s="59"/>
      <c r="G25" s="59"/>
      <c r="H25" s="59"/>
      <c r="I25" s="108">
        <v>38.72</v>
      </c>
      <c r="J25" s="108">
        <v>35.2</v>
      </c>
      <c r="K25" s="14"/>
    </row>
    <row r="26" spans="1:11" ht="12.75">
      <c r="A26" s="14"/>
      <c r="B26" s="122"/>
      <c r="C26" s="54" t="s">
        <v>41</v>
      </c>
      <c r="D26" s="15" t="s">
        <v>465</v>
      </c>
      <c r="E26" s="60"/>
      <c r="F26" s="59"/>
      <c r="G26" s="59"/>
      <c r="H26" s="59"/>
      <c r="I26" s="108">
        <v>44.77</v>
      </c>
      <c r="J26" s="108">
        <v>40.7</v>
      </c>
      <c r="K26" s="14"/>
    </row>
    <row r="27" spans="1:11" ht="26.25">
      <c r="A27" s="14"/>
      <c r="B27" s="120" t="s">
        <v>527</v>
      </c>
      <c r="C27" s="55" t="s">
        <v>36</v>
      </c>
      <c r="D27" s="15" t="s">
        <v>465</v>
      </c>
      <c r="E27" s="26" t="str">
        <f>E21</f>
        <v>1 пал = 20736 м
72 ящ х48 рул х6м</v>
      </c>
      <c r="F27" s="59"/>
      <c r="G27" s="59"/>
      <c r="H27" s="59"/>
      <c r="I27" s="108">
        <v>16.94</v>
      </c>
      <c r="J27" s="108">
        <v>15.4</v>
      </c>
      <c r="K27" s="14"/>
    </row>
    <row r="28" spans="1:11" ht="26.25">
      <c r="A28" s="14"/>
      <c r="B28" s="121"/>
      <c r="C28" s="55" t="s">
        <v>39</v>
      </c>
      <c r="D28" s="15" t="s">
        <v>465</v>
      </c>
      <c r="E28" s="26" t="str">
        <f>E24</f>
        <v>1пал = 9216м     
72ящ х 32 рул х 4м</v>
      </c>
      <c r="F28" s="59"/>
      <c r="G28" s="59"/>
      <c r="H28" s="59"/>
      <c r="I28" s="108">
        <v>31.46</v>
      </c>
      <c r="J28" s="108">
        <v>28.6</v>
      </c>
      <c r="K28" s="14"/>
    </row>
    <row r="29" spans="1:11" ht="12.75">
      <c r="A29" s="14"/>
      <c r="B29" s="122"/>
      <c r="C29" s="54" t="s">
        <v>40</v>
      </c>
      <c r="D29" s="15" t="s">
        <v>465</v>
      </c>
      <c r="E29" s="26"/>
      <c r="F29" s="59"/>
      <c r="G29" s="59"/>
      <c r="H29" s="59"/>
      <c r="I29" s="108">
        <v>43.56</v>
      </c>
      <c r="J29" s="108">
        <v>39.6</v>
      </c>
      <c r="K29" s="14"/>
    </row>
    <row r="30" spans="1:11" ht="26.25">
      <c r="A30" s="14"/>
      <c r="B30" s="120" t="s">
        <v>42</v>
      </c>
      <c r="C30" s="56" t="s">
        <v>43</v>
      </c>
      <c r="D30" s="15" t="s">
        <v>465</v>
      </c>
      <c r="E30" s="26" t="str">
        <f>'[1]Лист3 (2)'!$C$90</f>
        <v> 1 пал= 13824м
72ящ х 32 рул х 6м</v>
      </c>
      <c r="F30" s="59"/>
      <c r="G30" s="59"/>
      <c r="H30" s="59"/>
      <c r="I30" s="108">
        <v>18.15</v>
      </c>
      <c r="J30" s="108">
        <v>16.5</v>
      </c>
      <c r="K30" s="14"/>
    </row>
    <row r="31" spans="1:11" ht="26.25">
      <c r="A31" s="14"/>
      <c r="B31" s="121"/>
      <c r="C31" s="57" t="s">
        <v>44</v>
      </c>
      <c r="D31" s="15" t="s">
        <v>465</v>
      </c>
      <c r="E31" s="26" t="str">
        <f>'[1]Лист3 (2)'!$C$92</f>
        <v>1пал = 9216м     
72ящ х 32 рул х 4м</v>
      </c>
      <c r="F31" s="59"/>
      <c r="G31" s="59"/>
      <c r="H31" s="59"/>
      <c r="I31" s="108">
        <v>29.04</v>
      </c>
      <c r="J31" s="108">
        <v>26.4</v>
      </c>
      <c r="K31" s="14"/>
    </row>
    <row r="32" spans="1:11" ht="26.25">
      <c r="A32" s="14"/>
      <c r="B32" s="121"/>
      <c r="C32" s="57" t="s">
        <v>45</v>
      </c>
      <c r="D32" s="15" t="s">
        <v>465</v>
      </c>
      <c r="E32" s="26" t="str">
        <f>'[1]Лист3 (2)'!$C$91</f>
        <v>1 пал = 10368м  
 72ящ х 144м</v>
      </c>
      <c r="F32" s="59"/>
      <c r="G32" s="59"/>
      <c r="H32" s="59"/>
      <c r="I32" s="108">
        <v>29.04</v>
      </c>
      <c r="J32" s="108">
        <v>26.4</v>
      </c>
      <c r="K32" s="14"/>
    </row>
    <row r="33" spans="1:11" ht="12.75">
      <c r="A33" s="14"/>
      <c r="B33" s="122"/>
      <c r="C33" s="57" t="s">
        <v>46</v>
      </c>
      <c r="D33" s="15" t="s">
        <v>465</v>
      </c>
      <c r="E33" s="60"/>
      <c r="F33" s="59"/>
      <c r="G33" s="59"/>
      <c r="H33" s="59"/>
      <c r="I33" s="108">
        <v>38.72</v>
      </c>
      <c r="J33" s="108">
        <v>35.2</v>
      </c>
      <c r="K33" s="14"/>
    </row>
    <row r="34" spans="1:11" ht="26.25">
      <c r="A34" s="14"/>
      <c r="B34" s="120" t="s">
        <v>47</v>
      </c>
      <c r="C34" s="54" t="s">
        <v>48</v>
      </c>
      <c r="D34" s="15" t="s">
        <v>465</v>
      </c>
      <c r="E34" s="26" t="str">
        <f>'[1]Лист3 (2)'!$C$94</f>
        <v> 1пал = 1728
 72 кор х 4рул х6м</v>
      </c>
      <c r="F34" s="59"/>
      <c r="G34" s="59"/>
      <c r="H34" s="59"/>
      <c r="I34" s="108">
        <v>145.2</v>
      </c>
      <c r="J34" s="108">
        <v>132</v>
      </c>
      <c r="K34" s="14"/>
    </row>
    <row r="35" spans="1:11" ht="12.75">
      <c r="A35" s="14"/>
      <c r="B35" s="121"/>
      <c r="C35" s="54" t="s">
        <v>49</v>
      </c>
      <c r="D35" s="15" t="s">
        <v>465</v>
      </c>
      <c r="E35" s="26"/>
      <c r="F35" s="59"/>
      <c r="G35" s="59"/>
      <c r="H35" s="59"/>
      <c r="I35" s="108">
        <v>278.3</v>
      </c>
      <c r="J35" s="108">
        <v>253</v>
      </c>
      <c r="K35" s="14"/>
    </row>
    <row r="36" spans="1:11" ht="26.25">
      <c r="A36" s="14"/>
      <c r="B36" s="121"/>
      <c r="C36" s="54" t="s">
        <v>50</v>
      </c>
      <c r="D36" s="15" t="s">
        <v>465</v>
      </c>
      <c r="E36" s="26" t="str">
        <f>'[1]Лист3 (2)'!$C$95</f>
        <v>    1пал = 972 м 
72 кор х 13,5м</v>
      </c>
      <c r="F36" s="59"/>
      <c r="G36" s="59"/>
      <c r="H36" s="59"/>
      <c r="I36" s="108">
        <v>212.96</v>
      </c>
      <c r="J36" s="108">
        <v>193.6</v>
      </c>
      <c r="K36" s="14"/>
    </row>
    <row r="37" spans="1:11" ht="12.75">
      <c r="A37" s="14"/>
      <c r="B37" s="121"/>
      <c r="C37" s="54" t="s">
        <v>51</v>
      </c>
      <c r="D37" s="15" t="s">
        <v>465</v>
      </c>
      <c r="E37" s="26"/>
      <c r="F37" s="59"/>
      <c r="G37" s="59"/>
      <c r="H37" s="59"/>
      <c r="I37" s="108">
        <v>314.6</v>
      </c>
      <c r="J37" s="108">
        <v>286</v>
      </c>
      <c r="K37" s="14"/>
    </row>
    <row r="38" spans="1:11" ht="12.75">
      <c r="A38" s="14"/>
      <c r="B38" s="121"/>
      <c r="C38" s="54" t="s">
        <v>52</v>
      </c>
      <c r="D38" s="15" t="s">
        <v>465</v>
      </c>
      <c r="E38" s="26"/>
      <c r="F38" s="59"/>
      <c r="G38" s="59"/>
      <c r="H38" s="59"/>
      <c r="I38" s="108">
        <v>121</v>
      </c>
      <c r="J38" s="108">
        <v>110</v>
      </c>
      <c r="K38" s="14"/>
    </row>
    <row r="39" spans="1:11" ht="26.25">
      <c r="A39" s="14"/>
      <c r="B39" s="122"/>
      <c r="C39" s="54" t="s">
        <v>53</v>
      </c>
      <c r="D39" s="15" t="s">
        <v>465</v>
      </c>
      <c r="E39" s="26" t="str">
        <f>'[1]Лист3 (2)'!$C$96</f>
        <v>    1пал = 972 м 
72 кор х 13,5м</v>
      </c>
      <c r="F39" s="59"/>
      <c r="G39" s="59"/>
      <c r="H39" s="59"/>
      <c r="I39" s="108">
        <v>242</v>
      </c>
      <c r="J39" s="108">
        <v>220</v>
      </c>
      <c r="K39" s="14"/>
    </row>
    <row r="40" spans="1:11" ht="26.25">
      <c r="A40" s="18"/>
      <c r="B40" s="25" t="s">
        <v>54</v>
      </c>
      <c r="C40" s="54" t="s">
        <v>55</v>
      </c>
      <c r="D40" s="16" t="s">
        <v>465</v>
      </c>
      <c r="E40" s="26" t="s">
        <v>464</v>
      </c>
      <c r="F40" s="59"/>
      <c r="G40" s="59"/>
      <c r="H40" s="59"/>
      <c r="I40" s="108">
        <v>8.23</v>
      </c>
      <c r="J40" s="108">
        <v>7.48</v>
      </c>
      <c r="K40" s="14"/>
    </row>
    <row r="41" spans="1:11" ht="18" customHeight="1">
      <c r="A41" s="117" t="s">
        <v>56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9"/>
    </row>
    <row r="42" spans="1:11" ht="26.25">
      <c r="A42" s="14"/>
      <c r="B42" s="26"/>
      <c r="C42" s="54" t="s">
        <v>57</v>
      </c>
      <c r="D42" s="68" t="s">
        <v>466</v>
      </c>
      <c r="E42" s="58" t="s">
        <v>467</v>
      </c>
      <c r="F42" s="59"/>
      <c r="G42" s="59"/>
      <c r="H42" s="59"/>
      <c r="I42" s="108">
        <v>168.19</v>
      </c>
      <c r="J42" s="108">
        <v>152.9</v>
      </c>
      <c r="K42" s="14"/>
    </row>
    <row r="43" spans="1:11" ht="26.25">
      <c r="A43" s="13">
        <v>154</v>
      </c>
      <c r="B43" s="27"/>
      <c r="C43" s="62" t="s">
        <v>58</v>
      </c>
      <c r="D43" s="69" t="s">
        <v>466</v>
      </c>
      <c r="E43" s="70" t="s">
        <v>467</v>
      </c>
      <c r="F43" s="71"/>
      <c r="G43" s="71"/>
      <c r="H43" s="71"/>
      <c r="I43" s="109">
        <v>217.8</v>
      </c>
      <c r="J43" s="109">
        <v>198</v>
      </c>
      <c r="K43" s="13"/>
    </row>
    <row r="44" spans="1:11" ht="26.25">
      <c r="A44" s="14"/>
      <c r="B44" s="26"/>
      <c r="C44" s="54" t="s">
        <v>59</v>
      </c>
      <c r="D44" s="68" t="s">
        <v>466</v>
      </c>
      <c r="E44" s="58" t="s">
        <v>467</v>
      </c>
      <c r="F44" s="59"/>
      <c r="G44" s="59"/>
      <c r="H44" s="59"/>
      <c r="I44" s="108">
        <v>175.45</v>
      </c>
      <c r="J44" s="108">
        <v>159.5</v>
      </c>
      <c r="K44" s="14"/>
    </row>
    <row r="45" spans="1:11" ht="26.25">
      <c r="A45" s="14"/>
      <c r="B45" s="28" t="s">
        <v>60</v>
      </c>
      <c r="C45" s="54" t="s">
        <v>61</v>
      </c>
      <c r="D45" s="68" t="s">
        <v>466</v>
      </c>
      <c r="E45" s="58" t="s">
        <v>467</v>
      </c>
      <c r="F45" s="59"/>
      <c r="G45" s="59"/>
      <c r="H45" s="59"/>
      <c r="I45" s="108">
        <v>175.45</v>
      </c>
      <c r="J45" s="108">
        <v>159.5</v>
      </c>
      <c r="K45" s="14"/>
    </row>
    <row r="46" spans="1:11" ht="26.25">
      <c r="A46" s="13">
        <v>152</v>
      </c>
      <c r="B46" s="29" t="s">
        <v>62</v>
      </c>
      <c r="C46" s="63" t="s">
        <v>63</v>
      </c>
      <c r="D46" s="69" t="s">
        <v>466</v>
      </c>
      <c r="E46" s="70" t="s">
        <v>467</v>
      </c>
      <c r="F46" s="71"/>
      <c r="G46" s="71"/>
      <c r="H46" s="71"/>
      <c r="I46" s="109">
        <v>177.87</v>
      </c>
      <c r="J46" s="109">
        <v>161.7</v>
      </c>
      <c r="K46" s="13"/>
    </row>
    <row r="47" spans="1:11" ht="26.25">
      <c r="A47" s="14"/>
      <c r="B47" s="28" t="s">
        <v>64</v>
      </c>
      <c r="C47" s="64" t="s">
        <v>65</v>
      </c>
      <c r="D47" s="68" t="s">
        <v>466</v>
      </c>
      <c r="E47" s="58" t="s">
        <v>467</v>
      </c>
      <c r="F47" s="59"/>
      <c r="G47" s="59"/>
      <c r="H47" s="59"/>
      <c r="I47" s="108">
        <v>177.87</v>
      </c>
      <c r="J47" s="108">
        <v>161.7</v>
      </c>
      <c r="K47" s="14"/>
    </row>
    <row r="48" spans="1:11" ht="26.25">
      <c r="A48" s="14"/>
      <c r="B48" s="28" t="s">
        <v>60</v>
      </c>
      <c r="C48" s="54" t="s">
        <v>66</v>
      </c>
      <c r="D48" s="68" t="s">
        <v>466</v>
      </c>
      <c r="E48" s="58" t="s">
        <v>467</v>
      </c>
      <c r="F48" s="59"/>
      <c r="G48" s="59"/>
      <c r="H48" s="59"/>
      <c r="I48" s="108">
        <v>187.55</v>
      </c>
      <c r="J48" s="108">
        <v>170.5</v>
      </c>
      <c r="K48" s="14"/>
    </row>
    <row r="49" spans="1:11" ht="26.25">
      <c r="A49" s="14"/>
      <c r="B49" s="28" t="s">
        <v>67</v>
      </c>
      <c r="C49" s="65" t="s">
        <v>68</v>
      </c>
      <c r="D49" s="68" t="s">
        <v>466</v>
      </c>
      <c r="E49" s="58" t="s">
        <v>467</v>
      </c>
      <c r="F49" s="59"/>
      <c r="G49" s="59"/>
      <c r="H49" s="59"/>
      <c r="I49" s="108">
        <v>223.85</v>
      </c>
      <c r="J49" s="108">
        <v>203.5</v>
      </c>
      <c r="K49" s="14"/>
    </row>
    <row r="50" spans="1:11" ht="26.25">
      <c r="A50" s="13">
        <v>144</v>
      </c>
      <c r="B50" s="29" t="s">
        <v>67</v>
      </c>
      <c r="C50" s="66" t="s">
        <v>69</v>
      </c>
      <c r="D50" s="69" t="s">
        <v>466</v>
      </c>
      <c r="E50" s="70" t="s">
        <v>467</v>
      </c>
      <c r="F50" s="71"/>
      <c r="G50" s="71"/>
      <c r="H50" s="71"/>
      <c r="I50" s="109">
        <v>266.2</v>
      </c>
      <c r="J50" s="109">
        <v>245</v>
      </c>
      <c r="K50" s="13"/>
    </row>
    <row r="51" spans="1:11" ht="26.25">
      <c r="A51" s="13">
        <v>216</v>
      </c>
      <c r="B51" s="29" t="s">
        <v>70</v>
      </c>
      <c r="C51" s="66" t="s">
        <v>71</v>
      </c>
      <c r="D51" s="69" t="s">
        <v>466</v>
      </c>
      <c r="E51" s="70" t="s">
        <v>467</v>
      </c>
      <c r="F51" s="71"/>
      <c r="G51" s="71"/>
      <c r="H51" s="71"/>
      <c r="I51" s="109">
        <v>217.8</v>
      </c>
      <c r="J51" s="109">
        <v>198</v>
      </c>
      <c r="K51" s="13"/>
    </row>
    <row r="52" spans="1:11" ht="26.25">
      <c r="A52" s="14"/>
      <c r="B52" s="28" t="s">
        <v>72</v>
      </c>
      <c r="C52" s="54" t="s">
        <v>73</v>
      </c>
      <c r="D52" s="68" t="s">
        <v>466</v>
      </c>
      <c r="E52" s="58" t="s">
        <v>467</v>
      </c>
      <c r="F52" s="59"/>
      <c r="G52" s="59"/>
      <c r="H52" s="59"/>
      <c r="I52" s="108">
        <v>217.8</v>
      </c>
      <c r="J52" s="108">
        <v>198</v>
      </c>
      <c r="K52" s="14"/>
    </row>
    <row r="53" spans="1:11" ht="26.25">
      <c r="A53" s="14"/>
      <c r="B53" s="28" t="s">
        <v>74</v>
      </c>
      <c r="C53" s="54"/>
      <c r="D53" s="68" t="s">
        <v>466</v>
      </c>
      <c r="E53" s="72" t="s">
        <v>468</v>
      </c>
      <c r="F53" s="59"/>
      <c r="G53" s="59"/>
      <c r="H53" s="59"/>
      <c r="I53" s="108">
        <v>123.42</v>
      </c>
      <c r="J53" s="108">
        <v>112.2</v>
      </c>
      <c r="K53" s="14"/>
    </row>
    <row r="54" spans="1:11" ht="12.75">
      <c r="A54" s="14"/>
      <c r="B54" s="125" t="s">
        <v>75</v>
      </c>
      <c r="C54" s="67" t="s">
        <v>76</v>
      </c>
      <c r="D54" s="68" t="s">
        <v>466</v>
      </c>
      <c r="E54" s="26"/>
      <c r="F54" s="59"/>
      <c r="G54" s="59"/>
      <c r="H54" s="59"/>
      <c r="I54" s="108">
        <v>1730.3</v>
      </c>
      <c r="J54" s="108">
        <v>1573</v>
      </c>
      <c r="K54" s="14"/>
    </row>
    <row r="55" spans="1:11" ht="12.75">
      <c r="A55" s="14"/>
      <c r="B55" s="125"/>
      <c r="C55" s="67" t="s">
        <v>77</v>
      </c>
      <c r="D55" s="68" t="s">
        <v>466</v>
      </c>
      <c r="E55" s="26"/>
      <c r="F55" s="59"/>
      <c r="G55" s="59"/>
      <c r="H55" s="59"/>
      <c r="I55" s="108">
        <v>411.4</v>
      </c>
      <c r="J55" s="108">
        <v>374</v>
      </c>
      <c r="K55" s="14"/>
    </row>
    <row r="56" spans="1:11" ht="12.75">
      <c r="A56" s="14"/>
      <c r="B56" s="125"/>
      <c r="C56" s="67" t="s">
        <v>78</v>
      </c>
      <c r="D56" s="68" t="s">
        <v>466</v>
      </c>
      <c r="E56" s="26"/>
      <c r="F56" s="59"/>
      <c r="G56" s="59"/>
      <c r="H56" s="59"/>
      <c r="I56" s="108">
        <v>847</v>
      </c>
      <c r="J56" s="108">
        <v>770</v>
      </c>
      <c r="K56" s="14"/>
    </row>
    <row r="57" spans="1:11" ht="12.75">
      <c r="A57" s="14"/>
      <c r="B57" s="125"/>
      <c r="C57" s="54" t="s">
        <v>79</v>
      </c>
      <c r="D57" s="68" t="s">
        <v>466</v>
      </c>
      <c r="E57" s="26"/>
      <c r="F57" s="59"/>
      <c r="G57" s="59"/>
      <c r="H57" s="59"/>
      <c r="I57" s="108">
        <v>387.2</v>
      </c>
      <c r="J57" s="108">
        <v>352</v>
      </c>
      <c r="K57" s="14"/>
    </row>
    <row r="58" spans="1:11" ht="18" customHeight="1">
      <c r="A58" s="126" t="s">
        <v>80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8"/>
    </row>
    <row r="59" spans="1:11" ht="12.75">
      <c r="A59" s="14"/>
      <c r="B59" s="129" t="s">
        <v>81</v>
      </c>
      <c r="C59" s="73" t="s">
        <v>82</v>
      </c>
      <c r="D59" s="76" t="s">
        <v>465</v>
      </c>
      <c r="E59" s="77"/>
      <c r="F59" s="59"/>
      <c r="G59" s="59"/>
      <c r="H59" s="59"/>
      <c r="I59" s="108">
        <v>30.25</v>
      </c>
      <c r="J59" s="108">
        <v>27.5</v>
      </c>
      <c r="K59" s="14"/>
    </row>
    <row r="60" spans="1:11" ht="12.75">
      <c r="A60" s="14"/>
      <c r="B60" s="130"/>
      <c r="C60" s="73" t="s">
        <v>83</v>
      </c>
      <c r="D60" s="78" t="s">
        <v>465</v>
      </c>
      <c r="E60" s="79" t="s">
        <v>469</v>
      </c>
      <c r="F60" s="59"/>
      <c r="G60" s="59"/>
      <c r="H60" s="59"/>
      <c r="I60" s="108">
        <v>56.87</v>
      </c>
      <c r="J60" s="108">
        <v>51.7</v>
      </c>
      <c r="K60" s="14"/>
    </row>
    <row r="61" spans="1:11" ht="12.75">
      <c r="A61" s="14"/>
      <c r="B61" s="129" t="s">
        <v>84</v>
      </c>
      <c r="C61" s="53" t="s">
        <v>85</v>
      </c>
      <c r="D61" s="16" t="s">
        <v>465</v>
      </c>
      <c r="E61" s="80" t="s">
        <v>470</v>
      </c>
      <c r="F61" s="59"/>
      <c r="G61" s="59"/>
      <c r="H61" s="59"/>
      <c r="I61" s="108">
        <v>18.15</v>
      </c>
      <c r="J61" s="108">
        <v>16.5</v>
      </c>
      <c r="K61" s="14"/>
    </row>
    <row r="62" spans="1:11" ht="12.75">
      <c r="A62" s="14"/>
      <c r="B62" s="131"/>
      <c r="C62" s="53" t="s">
        <v>86</v>
      </c>
      <c r="D62" s="16" t="s">
        <v>465</v>
      </c>
      <c r="E62" s="80" t="s">
        <v>471</v>
      </c>
      <c r="F62" s="59"/>
      <c r="G62" s="59"/>
      <c r="H62" s="59"/>
      <c r="I62" s="108">
        <v>20.57</v>
      </c>
      <c r="J62" s="108">
        <v>18.7</v>
      </c>
      <c r="K62" s="14"/>
    </row>
    <row r="63" spans="1:11" ht="12.75">
      <c r="A63" s="14"/>
      <c r="B63" s="131"/>
      <c r="C63" s="53" t="s">
        <v>87</v>
      </c>
      <c r="D63" s="16" t="s">
        <v>465</v>
      </c>
      <c r="E63" s="80" t="s">
        <v>472</v>
      </c>
      <c r="F63" s="59"/>
      <c r="G63" s="59"/>
      <c r="H63" s="59"/>
      <c r="I63" s="108">
        <v>27.83</v>
      </c>
      <c r="J63" s="108">
        <v>25.3</v>
      </c>
      <c r="K63" s="14"/>
    </row>
    <row r="64" spans="1:11" ht="12.75">
      <c r="A64" s="14"/>
      <c r="B64" s="131"/>
      <c r="C64" s="53" t="s">
        <v>88</v>
      </c>
      <c r="D64" s="16" t="s">
        <v>465</v>
      </c>
      <c r="E64" s="80" t="s">
        <v>473</v>
      </c>
      <c r="F64" s="59"/>
      <c r="G64" s="59"/>
      <c r="H64" s="59"/>
      <c r="I64" s="108">
        <v>15.97</v>
      </c>
      <c r="J64" s="108">
        <v>14.52</v>
      </c>
      <c r="K64" s="14"/>
    </row>
    <row r="65" spans="1:11" ht="12.75">
      <c r="A65" s="14"/>
      <c r="B65" s="131"/>
      <c r="C65" s="53" t="s">
        <v>89</v>
      </c>
      <c r="D65" s="16" t="s">
        <v>465</v>
      </c>
      <c r="E65" s="80" t="s">
        <v>471</v>
      </c>
      <c r="F65" s="59"/>
      <c r="G65" s="59"/>
      <c r="H65" s="59"/>
      <c r="I65" s="108">
        <v>16.94</v>
      </c>
      <c r="J65" s="108">
        <v>15.4</v>
      </c>
      <c r="K65" s="14"/>
    </row>
    <row r="66" spans="1:11" ht="12.75">
      <c r="A66" s="14"/>
      <c r="B66" s="130"/>
      <c r="C66" s="53" t="s">
        <v>90</v>
      </c>
      <c r="D66" s="16" t="s">
        <v>465</v>
      </c>
      <c r="E66" s="80" t="s">
        <v>472</v>
      </c>
      <c r="F66" s="59"/>
      <c r="G66" s="59"/>
      <c r="H66" s="59"/>
      <c r="I66" s="108">
        <v>18.63</v>
      </c>
      <c r="J66" s="108">
        <v>16.94</v>
      </c>
      <c r="K66" s="14"/>
    </row>
    <row r="67" spans="1:11" ht="12.75">
      <c r="A67" s="14"/>
      <c r="B67" s="132" t="s">
        <v>91</v>
      </c>
      <c r="C67" s="53" t="s">
        <v>92</v>
      </c>
      <c r="D67" s="16" t="s">
        <v>465</v>
      </c>
      <c r="E67" s="80" t="s">
        <v>470</v>
      </c>
      <c r="F67" s="59"/>
      <c r="G67" s="59"/>
      <c r="H67" s="59"/>
      <c r="I67" s="108">
        <v>15.73</v>
      </c>
      <c r="J67" s="108">
        <v>14.3</v>
      </c>
      <c r="K67" s="14"/>
    </row>
    <row r="68" spans="1:11" ht="12.75">
      <c r="A68" s="14"/>
      <c r="B68" s="132"/>
      <c r="C68" s="53" t="s">
        <v>93</v>
      </c>
      <c r="D68" s="16" t="s">
        <v>465</v>
      </c>
      <c r="E68" s="80" t="s">
        <v>471</v>
      </c>
      <c r="F68" s="59"/>
      <c r="G68" s="59"/>
      <c r="H68" s="59"/>
      <c r="I68" s="108">
        <v>18.15</v>
      </c>
      <c r="J68" s="108">
        <v>16.5</v>
      </c>
      <c r="K68" s="14"/>
    </row>
    <row r="69" spans="1:11" ht="12.75">
      <c r="A69" s="14"/>
      <c r="B69" s="132"/>
      <c r="C69" s="53" t="s">
        <v>94</v>
      </c>
      <c r="D69" s="16" t="s">
        <v>465</v>
      </c>
      <c r="E69" s="80" t="s">
        <v>472</v>
      </c>
      <c r="F69" s="59"/>
      <c r="G69" s="59"/>
      <c r="H69" s="59"/>
      <c r="I69" s="108">
        <v>20.57</v>
      </c>
      <c r="J69" s="108">
        <v>18.7</v>
      </c>
      <c r="K69" s="14"/>
    </row>
    <row r="70" spans="1:11" ht="12.75">
      <c r="A70" s="14"/>
      <c r="B70" s="129" t="s">
        <v>95</v>
      </c>
      <c r="C70" s="74" t="s">
        <v>96</v>
      </c>
      <c r="D70" s="16" t="s">
        <v>465</v>
      </c>
      <c r="E70" s="81"/>
      <c r="F70" s="59"/>
      <c r="G70" s="59"/>
      <c r="H70" s="59"/>
      <c r="I70" s="108">
        <v>30.25</v>
      </c>
      <c r="J70" s="108">
        <v>27.5</v>
      </c>
      <c r="K70" s="14"/>
    </row>
    <row r="71" spans="1:11" ht="12.75">
      <c r="A71" s="14"/>
      <c r="B71" s="131"/>
      <c r="C71" s="75" t="s">
        <v>97</v>
      </c>
      <c r="D71" s="16" t="s">
        <v>465</v>
      </c>
      <c r="E71" s="81"/>
      <c r="F71" s="59"/>
      <c r="G71" s="59"/>
      <c r="H71" s="59"/>
      <c r="I71" s="108">
        <v>33.88</v>
      </c>
      <c r="J71" s="108">
        <v>30.8</v>
      </c>
      <c r="K71" s="14"/>
    </row>
    <row r="72" spans="1:11" ht="12.75">
      <c r="A72" s="14"/>
      <c r="B72" s="131"/>
      <c r="C72" s="75" t="s">
        <v>98</v>
      </c>
      <c r="D72" s="16" t="s">
        <v>465</v>
      </c>
      <c r="E72" s="80" t="s">
        <v>471</v>
      </c>
      <c r="F72" s="59"/>
      <c r="G72" s="59"/>
      <c r="H72" s="59"/>
      <c r="I72" s="108">
        <v>38.72</v>
      </c>
      <c r="J72" s="108">
        <v>35.2</v>
      </c>
      <c r="K72" s="14"/>
    </row>
    <row r="73" spans="1:11" ht="12.75">
      <c r="A73" s="14"/>
      <c r="B73" s="130"/>
      <c r="C73" s="75" t="s">
        <v>99</v>
      </c>
      <c r="D73" s="16" t="s">
        <v>465</v>
      </c>
      <c r="E73" s="81"/>
      <c r="F73" s="59"/>
      <c r="G73" s="59"/>
      <c r="H73" s="59"/>
      <c r="I73" s="108">
        <v>47.19</v>
      </c>
      <c r="J73" s="108">
        <v>42.9</v>
      </c>
      <c r="K73" s="14"/>
    </row>
    <row r="74" spans="1:11" ht="26.25">
      <c r="A74" s="14"/>
      <c r="B74" s="31" t="s">
        <v>100</v>
      </c>
      <c r="C74" s="53" t="s">
        <v>101</v>
      </c>
      <c r="D74" s="16" t="s">
        <v>465</v>
      </c>
      <c r="E74" s="81" t="s">
        <v>474</v>
      </c>
      <c r="F74" s="59"/>
      <c r="G74" s="59"/>
      <c r="H74" s="59"/>
      <c r="I74" s="108"/>
      <c r="J74" s="108"/>
      <c r="K74" s="14"/>
    </row>
    <row r="75" spans="1:11" ht="18" customHeight="1">
      <c r="A75" s="126" t="s">
        <v>102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8"/>
    </row>
    <row r="76" spans="1:11" ht="12.75">
      <c r="A76" s="14"/>
      <c r="B76" s="133" t="s">
        <v>103</v>
      </c>
      <c r="C76" s="53" t="s">
        <v>104</v>
      </c>
      <c r="D76" s="16" t="s">
        <v>465</v>
      </c>
      <c r="E76" s="80" t="s">
        <v>470</v>
      </c>
      <c r="F76" s="59"/>
      <c r="G76" s="59"/>
      <c r="H76" s="59"/>
      <c r="I76" s="108">
        <v>15.73</v>
      </c>
      <c r="J76" s="108">
        <v>14.3</v>
      </c>
      <c r="K76" s="14"/>
    </row>
    <row r="77" spans="1:11" ht="12.75">
      <c r="A77" s="14"/>
      <c r="B77" s="134"/>
      <c r="C77" s="53" t="s">
        <v>105</v>
      </c>
      <c r="D77" s="16" t="s">
        <v>465</v>
      </c>
      <c r="E77" s="80" t="s">
        <v>471</v>
      </c>
      <c r="F77" s="59"/>
      <c r="G77" s="59"/>
      <c r="H77" s="59"/>
      <c r="I77" s="108">
        <v>18.15</v>
      </c>
      <c r="J77" s="108">
        <v>16.5</v>
      </c>
      <c r="K77" s="14"/>
    </row>
    <row r="78" spans="1:11" ht="12.75">
      <c r="A78" s="14"/>
      <c r="B78" s="134"/>
      <c r="C78" s="55" t="s">
        <v>106</v>
      </c>
      <c r="D78" s="16" t="s">
        <v>465</v>
      </c>
      <c r="E78" s="80" t="s">
        <v>472</v>
      </c>
      <c r="F78" s="59"/>
      <c r="G78" s="59"/>
      <c r="H78" s="59"/>
      <c r="I78" s="108">
        <v>20.57</v>
      </c>
      <c r="J78" s="108">
        <v>18.7</v>
      </c>
      <c r="K78" s="14"/>
    </row>
    <row r="79" spans="1:11" ht="12.75">
      <c r="A79" s="14"/>
      <c r="B79" s="134"/>
      <c r="C79" s="55" t="s">
        <v>88</v>
      </c>
      <c r="D79" s="16" t="s">
        <v>465</v>
      </c>
      <c r="E79" s="80" t="s">
        <v>475</v>
      </c>
      <c r="F79" s="59"/>
      <c r="G79" s="59"/>
      <c r="H79" s="59"/>
      <c r="I79" s="108">
        <v>16.46</v>
      </c>
      <c r="J79" s="108">
        <v>14.96</v>
      </c>
      <c r="K79" s="14"/>
    </row>
    <row r="80" spans="1:11" ht="12.75">
      <c r="A80" s="14"/>
      <c r="B80" s="134"/>
      <c r="C80" s="55" t="s">
        <v>89</v>
      </c>
      <c r="D80" s="16" t="s">
        <v>465</v>
      </c>
      <c r="E80" s="80" t="s">
        <v>476</v>
      </c>
      <c r="F80" s="59"/>
      <c r="G80" s="59"/>
      <c r="H80" s="59"/>
      <c r="I80" s="108">
        <v>17.67</v>
      </c>
      <c r="J80" s="108">
        <v>16.06</v>
      </c>
      <c r="K80" s="14"/>
    </row>
    <row r="81" spans="1:11" ht="12.75">
      <c r="A81" s="14"/>
      <c r="B81" s="135"/>
      <c r="C81" s="55" t="s">
        <v>90</v>
      </c>
      <c r="D81" s="16" t="s">
        <v>465</v>
      </c>
      <c r="E81" s="80" t="s">
        <v>477</v>
      </c>
      <c r="F81" s="59"/>
      <c r="G81" s="59"/>
      <c r="H81" s="59"/>
      <c r="I81" s="108">
        <v>19.72</v>
      </c>
      <c r="J81" s="108">
        <v>17.93</v>
      </c>
      <c r="K81" s="14"/>
    </row>
    <row r="82" spans="1:11" ht="12.75">
      <c r="A82" s="14"/>
      <c r="B82" s="133" t="s">
        <v>95</v>
      </c>
      <c r="C82" s="57" t="s">
        <v>96</v>
      </c>
      <c r="D82" s="16" t="s">
        <v>465</v>
      </c>
      <c r="E82" s="26"/>
      <c r="F82" s="59"/>
      <c r="G82" s="59"/>
      <c r="H82" s="59"/>
      <c r="I82" s="108">
        <v>30.25</v>
      </c>
      <c r="J82" s="108">
        <v>27.5</v>
      </c>
      <c r="K82" s="14"/>
    </row>
    <row r="83" spans="1:11" ht="12.75">
      <c r="A83" s="14"/>
      <c r="B83" s="134"/>
      <c r="C83" s="57" t="s">
        <v>97</v>
      </c>
      <c r="D83" s="16" t="s">
        <v>465</v>
      </c>
      <c r="E83" s="26"/>
      <c r="F83" s="59"/>
      <c r="G83" s="59"/>
      <c r="H83" s="59"/>
      <c r="I83" s="108">
        <v>33.88</v>
      </c>
      <c r="J83" s="108">
        <v>30.8</v>
      </c>
      <c r="K83" s="14"/>
    </row>
    <row r="84" spans="1:11" ht="12.75">
      <c r="A84" s="14"/>
      <c r="B84" s="134"/>
      <c r="C84" s="57" t="s">
        <v>98</v>
      </c>
      <c r="D84" s="16" t="s">
        <v>465</v>
      </c>
      <c r="E84" s="80" t="s">
        <v>471</v>
      </c>
      <c r="F84" s="59"/>
      <c r="G84" s="59"/>
      <c r="H84" s="59"/>
      <c r="I84" s="108">
        <v>38.72</v>
      </c>
      <c r="J84" s="108">
        <v>35.2</v>
      </c>
      <c r="K84" s="14"/>
    </row>
    <row r="85" spans="1:11" ht="12.75">
      <c r="A85" s="14"/>
      <c r="B85" s="135"/>
      <c r="C85" s="57" t="s">
        <v>99</v>
      </c>
      <c r="D85" s="16" t="s">
        <v>465</v>
      </c>
      <c r="E85" s="26"/>
      <c r="F85" s="59"/>
      <c r="G85" s="59"/>
      <c r="H85" s="59"/>
      <c r="I85" s="108">
        <v>47.19</v>
      </c>
      <c r="J85" s="108">
        <v>42.9</v>
      </c>
      <c r="K85" s="14"/>
    </row>
    <row r="86" spans="1:11" ht="18" customHeight="1">
      <c r="A86" s="126" t="s">
        <v>107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8"/>
    </row>
    <row r="87" spans="1:11" ht="12.75">
      <c r="A87" s="14"/>
      <c r="B87" s="129" t="s">
        <v>108</v>
      </c>
      <c r="C87" s="54" t="s">
        <v>455</v>
      </c>
      <c r="D87" s="82" t="s">
        <v>478</v>
      </c>
      <c r="E87" s="83" t="s">
        <v>479</v>
      </c>
      <c r="F87" s="59"/>
      <c r="G87" s="59"/>
      <c r="H87" s="59"/>
      <c r="I87" s="108">
        <v>169.4</v>
      </c>
      <c r="J87" s="108">
        <v>154</v>
      </c>
      <c r="K87" s="14"/>
    </row>
    <row r="88" spans="1:11" ht="12.75">
      <c r="A88" s="14"/>
      <c r="B88" s="131"/>
      <c r="C88" s="54" t="s">
        <v>456</v>
      </c>
      <c r="D88" s="82" t="s">
        <v>478</v>
      </c>
      <c r="E88" s="83" t="s">
        <v>480</v>
      </c>
      <c r="F88" s="59"/>
      <c r="G88" s="59"/>
      <c r="H88" s="59"/>
      <c r="I88" s="108">
        <v>363</v>
      </c>
      <c r="J88" s="108">
        <v>330</v>
      </c>
      <c r="K88" s="14"/>
    </row>
    <row r="89" spans="1:11" ht="12.75">
      <c r="A89" s="14"/>
      <c r="B89" s="130"/>
      <c r="C89" s="54" t="s">
        <v>457</v>
      </c>
      <c r="D89" s="82" t="s">
        <v>478</v>
      </c>
      <c r="E89" s="83" t="s">
        <v>480</v>
      </c>
      <c r="F89" s="59"/>
      <c r="G89" s="59"/>
      <c r="H89" s="59"/>
      <c r="I89" s="108">
        <v>314.6</v>
      </c>
      <c r="J89" s="108">
        <v>286</v>
      </c>
      <c r="K89" s="14"/>
    </row>
    <row r="90" spans="1:11" ht="26.25">
      <c r="A90" s="14"/>
      <c r="B90" s="31" t="s">
        <v>109</v>
      </c>
      <c r="C90" s="54" t="s">
        <v>110</v>
      </c>
      <c r="D90" s="16" t="s">
        <v>481</v>
      </c>
      <c r="E90" s="26"/>
      <c r="F90" s="59"/>
      <c r="G90" s="59"/>
      <c r="H90" s="59"/>
      <c r="I90" s="108">
        <v>2178</v>
      </c>
      <c r="J90" s="108">
        <v>1980</v>
      </c>
      <c r="K90" s="14"/>
    </row>
    <row r="91" spans="1:11" ht="26.25">
      <c r="A91" s="14"/>
      <c r="B91" s="30" t="s">
        <v>111</v>
      </c>
      <c r="C91" s="54" t="s">
        <v>112</v>
      </c>
      <c r="D91" s="16" t="s">
        <v>482</v>
      </c>
      <c r="E91" s="26" t="s">
        <v>483</v>
      </c>
      <c r="F91" s="59"/>
      <c r="G91" s="59"/>
      <c r="H91" s="59"/>
      <c r="I91" s="108">
        <v>1815</v>
      </c>
      <c r="J91" s="108">
        <v>1650</v>
      </c>
      <c r="K91" s="14"/>
    </row>
    <row r="92" spans="1:11" ht="12.75">
      <c r="A92" s="14"/>
      <c r="B92" s="129" t="s">
        <v>113</v>
      </c>
      <c r="C92" s="54" t="s">
        <v>114</v>
      </c>
      <c r="D92" s="82" t="s">
        <v>478</v>
      </c>
      <c r="E92" s="26" t="s">
        <v>484</v>
      </c>
      <c r="F92" s="59"/>
      <c r="G92" s="59"/>
      <c r="H92" s="59"/>
      <c r="I92" s="108">
        <v>326.7</v>
      </c>
      <c r="J92" s="108">
        <v>297</v>
      </c>
      <c r="K92" s="14"/>
    </row>
    <row r="93" spans="1:11" ht="12.75">
      <c r="A93" s="14"/>
      <c r="B93" s="130"/>
      <c r="C93" s="54" t="s">
        <v>115</v>
      </c>
      <c r="D93" s="82" t="s">
        <v>478</v>
      </c>
      <c r="E93" s="26" t="s">
        <v>485</v>
      </c>
      <c r="F93" s="59"/>
      <c r="G93" s="59"/>
      <c r="H93" s="59"/>
      <c r="I93" s="108">
        <v>1210</v>
      </c>
      <c r="J93" s="108">
        <v>1100</v>
      </c>
      <c r="K93" s="14"/>
    </row>
    <row r="94" spans="1:11" ht="18" customHeight="1">
      <c r="A94" s="126" t="s">
        <v>116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8"/>
    </row>
    <row r="95" spans="1:11" ht="26.25">
      <c r="A95" s="14"/>
      <c r="B95" s="28" t="s">
        <v>117</v>
      </c>
      <c r="C95" s="57" t="s">
        <v>118</v>
      </c>
      <c r="D95" s="84" t="s">
        <v>486</v>
      </c>
      <c r="E95" s="59"/>
      <c r="F95" s="59"/>
      <c r="G95" s="59"/>
      <c r="H95" s="59"/>
      <c r="I95" s="108">
        <v>11132</v>
      </c>
      <c r="J95" s="108">
        <v>10120</v>
      </c>
      <c r="K95" s="14"/>
    </row>
    <row r="96" spans="1:11" ht="26.25">
      <c r="A96" s="14"/>
      <c r="B96" s="28" t="s">
        <v>119</v>
      </c>
      <c r="C96" s="57" t="s">
        <v>120</v>
      </c>
      <c r="D96" s="84" t="s">
        <v>486</v>
      </c>
      <c r="E96" s="59"/>
      <c r="F96" s="59"/>
      <c r="G96" s="59"/>
      <c r="H96" s="59"/>
      <c r="I96" s="108">
        <v>9801</v>
      </c>
      <c r="J96" s="108">
        <v>8910</v>
      </c>
      <c r="K96" s="14"/>
    </row>
    <row r="97" spans="1:11" ht="18" customHeight="1">
      <c r="A97" s="126" t="s">
        <v>121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8"/>
    </row>
    <row r="98" spans="1:11" ht="24.75" customHeight="1">
      <c r="A98" s="14"/>
      <c r="B98" s="136" t="s">
        <v>122</v>
      </c>
      <c r="C98" s="54" t="s">
        <v>123</v>
      </c>
      <c r="D98" s="26" t="s">
        <v>466</v>
      </c>
      <c r="E98" s="84" t="s">
        <v>487</v>
      </c>
      <c r="F98" s="59"/>
      <c r="G98" s="59"/>
      <c r="H98" s="59"/>
      <c r="I98" s="108">
        <v>191.18</v>
      </c>
      <c r="J98" s="108">
        <v>173.8</v>
      </c>
      <c r="K98" s="14"/>
    </row>
    <row r="99" spans="1:11" ht="22.5" customHeight="1">
      <c r="A99" s="14"/>
      <c r="B99" s="137"/>
      <c r="C99" s="85" t="s">
        <v>124</v>
      </c>
      <c r="D99" s="76" t="s">
        <v>466</v>
      </c>
      <c r="E99" s="84" t="s">
        <v>488</v>
      </c>
      <c r="F99" s="59"/>
      <c r="G99" s="59"/>
      <c r="H99" s="59"/>
      <c r="I99" s="108">
        <v>193.6</v>
      </c>
      <c r="J99" s="108">
        <v>176</v>
      </c>
      <c r="K99" s="14"/>
    </row>
    <row r="100" spans="1:11" ht="12.75">
      <c r="A100" s="14"/>
      <c r="B100" s="32"/>
      <c r="C100" s="86" t="s">
        <v>125</v>
      </c>
      <c r="D100" s="87" t="s">
        <v>466</v>
      </c>
      <c r="E100" s="26" t="s">
        <v>489</v>
      </c>
      <c r="F100" s="59"/>
      <c r="G100" s="59"/>
      <c r="H100" s="59"/>
      <c r="I100" s="108">
        <v>121</v>
      </c>
      <c r="J100" s="108">
        <v>110</v>
      </c>
      <c r="K100" s="14"/>
    </row>
    <row r="101" spans="1:11" ht="18.75" customHeight="1">
      <c r="A101" s="126" t="s">
        <v>126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8"/>
    </row>
    <row r="102" spans="1:11" ht="12.75">
      <c r="A102" s="14"/>
      <c r="B102" s="133" t="s">
        <v>127</v>
      </c>
      <c r="C102" s="57" t="s">
        <v>128</v>
      </c>
      <c r="D102" s="88" t="s">
        <v>465</v>
      </c>
      <c r="E102" s="83" t="s">
        <v>490</v>
      </c>
      <c r="F102" s="59"/>
      <c r="G102" s="59"/>
      <c r="H102" s="59"/>
      <c r="I102" s="108">
        <v>48.4</v>
      </c>
      <c r="J102" s="108">
        <v>44</v>
      </c>
      <c r="K102" s="14"/>
    </row>
    <row r="103" spans="1:11" ht="12.75">
      <c r="A103" s="14"/>
      <c r="B103" s="135"/>
      <c r="C103" s="57" t="s">
        <v>129</v>
      </c>
      <c r="D103" s="87" t="s">
        <v>465</v>
      </c>
      <c r="E103" s="83" t="s">
        <v>490</v>
      </c>
      <c r="F103" s="59"/>
      <c r="G103" s="59"/>
      <c r="H103" s="59"/>
      <c r="I103" s="108">
        <v>67.76</v>
      </c>
      <c r="J103" s="108">
        <v>61.6</v>
      </c>
      <c r="K103" s="14"/>
    </row>
    <row r="104" spans="1:11" ht="12.75">
      <c r="A104" s="14"/>
      <c r="B104" s="133" t="s">
        <v>130</v>
      </c>
      <c r="C104" s="57" t="s">
        <v>131</v>
      </c>
      <c r="D104" s="87" t="s">
        <v>478</v>
      </c>
      <c r="E104" s="26" t="s">
        <v>484</v>
      </c>
      <c r="F104" s="59"/>
      <c r="G104" s="59"/>
      <c r="H104" s="59"/>
      <c r="I104" s="108">
        <v>350.9</v>
      </c>
      <c r="J104" s="108">
        <v>319</v>
      </c>
      <c r="K104" s="14"/>
    </row>
    <row r="105" spans="1:11" ht="12.75">
      <c r="A105" s="14"/>
      <c r="B105" s="135"/>
      <c r="C105" s="57" t="s">
        <v>132</v>
      </c>
      <c r="D105" s="87" t="s">
        <v>478</v>
      </c>
      <c r="E105" s="26" t="s">
        <v>485</v>
      </c>
      <c r="F105" s="59"/>
      <c r="G105" s="59"/>
      <c r="H105" s="59"/>
      <c r="I105" s="108">
        <v>1089</v>
      </c>
      <c r="J105" s="108">
        <v>990</v>
      </c>
      <c r="K105" s="14"/>
    </row>
    <row r="106" spans="1:11" ht="26.25">
      <c r="A106" s="14"/>
      <c r="B106" s="28" t="s">
        <v>133</v>
      </c>
      <c r="C106" s="57" t="s">
        <v>134</v>
      </c>
      <c r="D106" s="87" t="s">
        <v>466</v>
      </c>
      <c r="E106" s="26" t="s">
        <v>491</v>
      </c>
      <c r="F106" s="59"/>
      <c r="G106" s="59"/>
      <c r="H106" s="59"/>
      <c r="I106" s="108">
        <v>169.4</v>
      </c>
      <c r="J106" s="108">
        <v>154</v>
      </c>
      <c r="K106" s="14"/>
    </row>
    <row r="107" spans="1:11" ht="26.25">
      <c r="A107" s="14"/>
      <c r="B107" s="28" t="s">
        <v>133</v>
      </c>
      <c r="C107" s="57" t="s">
        <v>135</v>
      </c>
      <c r="D107" s="87" t="s">
        <v>466</v>
      </c>
      <c r="E107" s="26" t="s">
        <v>492</v>
      </c>
      <c r="F107" s="59"/>
      <c r="G107" s="59"/>
      <c r="H107" s="59"/>
      <c r="I107" s="108">
        <v>302.5</v>
      </c>
      <c r="J107" s="108">
        <v>275</v>
      </c>
      <c r="K107" s="14"/>
    </row>
    <row r="108" spans="1:11" ht="18" customHeight="1">
      <c r="A108" s="126" t="s">
        <v>9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8"/>
    </row>
    <row r="109" spans="1:11" ht="26.25">
      <c r="A109" s="14"/>
      <c r="B109" s="33" t="s">
        <v>136</v>
      </c>
      <c r="C109" s="73" t="s">
        <v>137</v>
      </c>
      <c r="D109" s="16" t="s">
        <v>466</v>
      </c>
      <c r="E109" s="80" t="s">
        <v>493</v>
      </c>
      <c r="F109" s="59"/>
      <c r="G109" s="59"/>
      <c r="H109" s="59"/>
      <c r="I109" s="108">
        <v>169.4</v>
      </c>
      <c r="J109" s="108">
        <v>154</v>
      </c>
      <c r="K109" s="14"/>
    </row>
    <row r="110" spans="1:11" ht="26.25">
      <c r="A110" s="14"/>
      <c r="B110" s="33" t="s">
        <v>136</v>
      </c>
      <c r="C110" s="53" t="s">
        <v>138</v>
      </c>
      <c r="D110" s="16" t="s">
        <v>466</v>
      </c>
      <c r="E110" s="26" t="s">
        <v>494</v>
      </c>
      <c r="F110" s="59"/>
      <c r="G110" s="59"/>
      <c r="H110" s="59"/>
      <c r="I110" s="108">
        <v>108.9</v>
      </c>
      <c r="J110" s="108">
        <v>99</v>
      </c>
      <c r="K110" s="14"/>
    </row>
    <row r="111" spans="1:11" ht="26.25">
      <c r="A111" s="14"/>
      <c r="B111" s="33" t="s">
        <v>136</v>
      </c>
      <c r="C111" s="53" t="s">
        <v>139</v>
      </c>
      <c r="D111" s="16"/>
      <c r="E111" s="26" t="s">
        <v>495</v>
      </c>
      <c r="F111" s="59"/>
      <c r="G111" s="59"/>
      <c r="H111" s="59"/>
      <c r="I111" s="108">
        <v>254.1</v>
      </c>
      <c r="J111" s="108">
        <v>231</v>
      </c>
      <c r="K111" s="14"/>
    </row>
    <row r="112" spans="1:11" ht="26.25">
      <c r="A112" s="14"/>
      <c r="B112" s="133" t="s">
        <v>140</v>
      </c>
      <c r="C112" s="89" t="s">
        <v>141</v>
      </c>
      <c r="D112" s="16" t="s">
        <v>466</v>
      </c>
      <c r="E112" s="80" t="s">
        <v>493</v>
      </c>
      <c r="F112" s="59"/>
      <c r="G112" s="59"/>
      <c r="H112" s="59"/>
      <c r="I112" s="108">
        <v>116.16</v>
      </c>
      <c r="J112" s="108">
        <v>105.6</v>
      </c>
      <c r="K112" s="14"/>
    </row>
    <row r="113" spans="1:11" ht="26.25">
      <c r="A113" s="14"/>
      <c r="B113" s="134"/>
      <c r="C113" s="53" t="s">
        <v>142</v>
      </c>
      <c r="D113" s="16" t="s">
        <v>466</v>
      </c>
      <c r="E113" s="80" t="s">
        <v>496</v>
      </c>
      <c r="F113" s="59"/>
      <c r="G113" s="59"/>
      <c r="H113" s="59"/>
      <c r="I113" s="108">
        <v>193.6</v>
      </c>
      <c r="J113" s="108">
        <v>176</v>
      </c>
      <c r="K113" s="14"/>
    </row>
    <row r="114" spans="1:11" ht="26.25">
      <c r="A114" s="14"/>
      <c r="B114" s="134"/>
      <c r="C114" s="53" t="s">
        <v>143</v>
      </c>
      <c r="D114" s="16" t="s">
        <v>466</v>
      </c>
      <c r="E114" s="80" t="s">
        <v>493</v>
      </c>
      <c r="F114" s="59"/>
      <c r="G114" s="59"/>
      <c r="H114" s="59"/>
      <c r="I114" s="108">
        <v>116.16</v>
      </c>
      <c r="J114" s="108">
        <v>105.6</v>
      </c>
      <c r="K114" s="14"/>
    </row>
    <row r="115" spans="1:11" ht="26.25">
      <c r="A115" s="14"/>
      <c r="B115" s="134"/>
      <c r="C115" s="53" t="s">
        <v>144</v>
      </c>
      <c r="D115" s="16" t="s">
        <v>466</v>
      </c>
      <c r="E115" s="80" t="s">
        <v>496</v>
      </c>
      <c r="F115" s="59"/>
      <c r="G115" s="59"/>
      <c r="H115" s="59"/>
      <c r="I115" s="108">
        <v>191.18</v>
      </c>
      <c r="J115" s="108">
        <v>173.8</v>
      </c>
      <c r="K115" s="14"/>
    </row>
    <row r="116" spans="1:11" ht="26.25">
      <c r="A116" s="14"/>
      <c r="B116" s="134"/>
      <c r="C116" s="53" t="s">
        <v>145</v>
      </c>
      <c r="D116" s="16" t="s">
        <v>466</v>
      </c>
      <c r="E116" s="80" t="s">
        <v>493</v>
      </c>
      <c r="F116" s="59"/>
      <c r="G116" s="59"/>
      <c r="H116" s="59"/>
      <c r="I116" s="108">
        <v>96.8</v>
      </c>
      <c r="J116" s="108">
        <v>88</v>
      </c>
      <c r="K116" s="14"/>
    </row>
    <row r="117" spans="1:11" ht="26.25">
      <c r="A117" s="14"/>
      <c r="B117" s="135"/>
      <c r="C117" s="55" t="s">
        <v>146</v>
      </c>
      <c r="D117" s="16" t="s">
        <v>466</v>
      </c>
      <c r="E117" s="80" t="s">
        <v>497</v>
      </c>
      <c r="F117" s="59"/>
      <c r="G117" s="59"/>
      <c r="H117" s="59"/>
      <c r="I117" s="108">
        <v>137.94</v>
      </c>
      <c r="J117" s="108">
        <v>125.4</v>
      </c>
      <c r="K117" s="14"/>
    </row>
    <row r="118" spans="1:11" ht="26.25">
      <c r="A118" s="14"/>
      <c r="B118" s="34" t="s">
        <v>147</v>
      </c>
      <c r="C118" s="55" t="s">
        <v>148</v>
      </c>
      <c r="D118" s="16" t="s">
        <v>466</v>
      </c>
      <c r="E118" s="80" t="s">
        <v>497</v>
      </c>
      <c r="F118" s="59"/>
      <c r="G118" s="59"/>
      <c r="H118" s="59"/>
      <c r="I118" s="108">
        <v>145.2</v>
      </c>
      <c r="J118" s="108">
        <v>132</v>
      </c>
      <c r="K118" s="14"/>
    </row>
    <row r="119" spans="1:11" ht="26.25">
      <c r="A119" s="14"/>
      <c r="B119" s="33" t="s">
        <v>136</v>
      </c>
      <c r="C119" s="55" t="s">
        <v>149</v>
      </c>
      <c r="D119" s="16" t="s">
        <v>466</v>
      </c>
      <c r="E119" s="80" t="s">
        <v>498</v>
      </c>
      <c r="F119" s="59"/>
      <c r="G119" s="59"/>
      <c r="H119" s="59"/>
      <c r="I119" s="108">
        <v>145.2</v>
      </c>
      <c r="J119" s="108">
        <v>132</v>
      </c>
      <c r="K119" s="14"/>
    </row>
    <row r="120" spans="1:11" ht="26.25">
      <c r="A120" s="14"/>
      <c r="B120" s="35" t="s">
        <v>150</v>
      </c>
      <c r="C120" s="53" t="s">
        <v>151</v>
      </c>
      <c r="D120" s="16" t="s">
        <v>466</v>
      </c>
      <c r="E120" s="80" t="s">
        <v>499</v>
      </c>
      <c r="F120" s="59"/>
      <c r="G120" s="59"/>
      <c r="H120" s="59"/>
      <c r="I120" s="108">
        <v>60.5</v>
      </c>
      <c r="J120" s="108">
        <v>55</v>
      </c>
      <c r="K120" s="14"/>
    </row>
    <row r="121" spans="1:11" ht="26.25">
      <c r="A121" s="14"/>
      <c r="B121" s="35" t="s">
        <v>152</v>
      </c>
      <c r="C121" s="53" t="s">
        <v>153</v>
      </c>
      <c r="D121" s="16" t="s">
        <v>466</v>
      </c>
      <c r="E121" s="80" t="s">
        <v>500</v>
      </c>
      <c r="F121" s="59"/>
      <c r="G121" s="59"/>
      <c r="H121" s="59"/>
      <c r="I121" s="108">
        <v>62.92</v>
      </c>
      <c r="J121" s="108">
        <v>57.2</v>
      </c>
      <c r="K121" s="14"/>
    </row>
    <row r="122" spans="1:11" ht="26.25">
      <c r="A122" s="14"/>
      <c r="B122" s="35" t="s">
        <v>154</v>
      </c>
      <c r="C122" s="55" t="s">
        <v>155</v>
      </c>
      <c r="D122" s="16" t="s">
        <v>466</v>
      </c>
      <c r="E122" s="80" t="s">
        <v>501</v>
      </c>
      <c r="F122" s="59"/>
      <c r="G122" s="59"/>
      <c r="H122" s="59"/>
      <c r="I122" s="108">
        <v>58.08</v>
      </c>
      <c r="J122" s="108">
        <v>52.8</v>
      </c>
      <c r="K122" s="14"/>
    </row>
    <row r="123" spans="1:11" ht="26.25">
      <c r="A123" s="14"/>
      <c r="B123" s="33" t="s">
        <v>156</v>
      </c>
      <c r="C123" s="55" t="s">
        <v>157</v>
      </c>
      <c r="D123" s="90" t="s">
        <v>502</v>
      </c>
      <c r="E123" s="26" t="s">
        <v>503</v>
      </c>
      <c r="F123" s="59"/>
      <c r="G123" s="59"/>
      <c r="H123" s="59"/>
      <c r="I123" s="108">
        <v>308.55</v>
      </c>
      <c r="J123" s="108">
        <v>280.5</v>
      </c>
      <c r="K123" s="14"/>
    </row>
    <row r="124" spans="1:11" ht="12.75">
      <c r="A124" s="14"/>
      <c r="B124" s="138" t="s">
        <v>158</v>
      </c>
      <c r="C124" s="54" t="s">
        <v>159</v>
      </c>
      <c r="D124" s="91" t="s">
        <v>466</v>
      </c>
      <c r="E124" s="92"/>
      <c r="F124" s="59"/>
      <c r="G124" s="59"/>
      <c r="H124" s="59"/>
      <c r="I124" s="108">
        <v>290.4</v>
      </c>
      <c r="J124" s="108">
        <v>264</v>
      </c>
      <c r="K124" s="14"/>
    </row>
    <row r="125" spans="1:11" ht="12.75">
      <c r="A125" s="14"/>
      <c r="B125" s="139"/>
      <c r="C125" s="53" t="s">
        <v>160</v>
      </c>
      <c r="D125" s="91" t="s">
        <v>466</v>
      </c>
      <c r="E125" s="26"/>
      <c r="F125" s="59"/>
      <c r="G125" s="59"/>
      <c r="H125" s="59"/>
      <c r="I125" s="108">
        <v>5324</v>
      </c>
      <c r="J125" s="108">
        <v>4840</v>
      </c>
      <c r="K125" s="14"/>
    </row>
    <row r="126" spans="1:11" ht="12.75">
      <c r="A126" s="14"/>
      <c r="B126" s="139"/>
      <c r="C126" s="53" t="s">
        <v>161</v>
      </c>
      <c r="D126" s="91" t="s">
        <v>466</v>
      </c>
      <c r="E126" s="26"/>
      <c r="F126" s="59"/>
      <c r="G126" s="59"/>
      <c r="H126" s="59"/>
      <c r="I126" s="108">
        <v>1464.1</v>
      </c>
      <c r="J126" s="108">
        <v>1331</v>
      </c>
      <c r="K126" s="14"/>
    </row>
    <row r="127" spans="1:11" ht="12.75">
      <c r="A127" s="14"/>
      <c r="B127" s="140"/>
      <c r="C127" s="53" t="s">
        <v>162</v>
      </c>
      <c r="D127" s="91" t="s">
        <v>466</v>
      </c>
      <c r="E127" s="26"/>
      <c r="F127" s="59"/>
      <c r="G127" s="59"/>
      <c r="H127" s="59"/>
      <c r="I127" s="108">
        <v>3726.8</v>
      </c>
      <c r="J127" s="108">
        <v>3388</v>
      </c>
      <c r="K127" s="14"/>
    </row>
    <row r="128" spans="1:11" ht="18" customHeight="1">
      <c r="A128" s="126" t="s">
        <v>163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8"/>
    </row>
    <row r="129" spans="1:11" ht="26.25">
      <c r="A129" s="14"/>
      <c r="B129" s="133" t="s">
        <v>164</v>
      </c>
      <c r="C129" s="73" t="s">
        <v>165</v>
      </c>
      <c r="D129" s="16" t="s">
        <v>466</v>
      </c>
      <c r="E129" s="94" t="s">
        <v>504</v>
      </c>
      <c r="F129" s="59"/>
      <c r="G129" s="59"/>
      <c r="H129" s="59"/>
      <c r="I129" s="108">
        <v>118.58</v>
      </c>
      <c r="J129" s="108">
        <v>107.8</v>
      </c>
      <c r="K129" s="14"/>
    </row>
    <row r="130" spans="1:11" ht="26.25">
      <c r="A130" s="14"/>
      <c r="B130" s="135"/>
      <c r="C130" s="53" t="s">
        <v>166</v>
      </c>
      <c r="D130" s="16" t="s">
        <v>466</v>
      </c>
      <c r="E130" s="94" t="s">
        <v>505</v>
      </c>
      <c r="F130" s="59"/>
      <c r="G130" s="59"/>
      <c r="H130" s="59"/>
      <c r="I130" s="108">
        <v>125.84</v>
      </c>
      <c r="J130" s="108">
        <v>114.4</v>
      </c>
      <c r="K130" s="14"/>
    </row>
    <row r="131" spans="1:11" ht="26.25">
      <c r="A131" s="14"/>
      <c r="B131" s="28" t="s">
        <v>167</v>
      </c>
      <c r="C131" s="57" t="s">
        <v>168</v>
      </c>
      <c r="D131" s="16" t="s">
        <v>506</v>
      </c>
      <c r="E131" s="26" t="s">
        <v>507</v>
      </c>
      <c r="F131" s="59"/>
      <c r="G131" s="59"/>
      <c r="H131" s="59"/>
      <c r="I131" s="108">
        <v>1452</v>
      </c>
      <c r="J131" s="108">
        <v>1320</v>
      </c>
      <c r="K131" s="14"/>
    </row>
    <row r="132" spans="1:11" ht="26.25">
      <c r="A132" s="14"/>
      <c r="B132" s="141" t="s">
        <v>169</v>
      </c>
      <c r="C132" s="53" t="s">
        <v>170</v>
      </c>
      <c r="D132" s="15" t="s">
        <v>466</v>
      </c>
      <c r="E132" s="26" t="s">
        <v>508</v>
      </c>
      <c r="F132" s="59"/>
      <c r="G132" s="59"/>
      <c r="H132" s="59"/>
      <c r="I132" s="108">
        <v>175.45</v>
      </c>
      <c r="J132" s="108">
        <v>159.5</v>
      </c>
      <c r="K132" s="14"/>
    </row>
    <row r="133" spans="1:11" ht="26.25">
      <c r="A133" s="14"/>
      <c r="B133" s="142"/>
      <c r="C133" s="54" t="s">
        <v>171</v>
      </c>
      <c r="D133" s="15" t="s">
        <v>466</v>
      </c>
      <c r="E133" s="26" t="s">
        <v>508</v>
      </c>
      <c r="F133" s="59"/>
      <c r="G133" s="59"/>
      <c r="H133" s="59"/>
      <c r="I133" s="108">
        <v>181.5</v>
      </c>
      <c r="J133" s="108">
        <v>165</v>
      </c>
      <c r="K133" s="14"/>
    </row>
    <row r="134" spans="1:11" ht="26.25">
      <c r="A134" s="13">
        <v>142</v>
      </c>
      <c r="B134" s="142"/>
      <c r="C134" s="62" t="s">
        <v>172</v>
      </c>
      <c r="D134" s="95" t="s">
        <v>466</v>
      </c>
      <c r="E134" s="27" t="s">
        <v>508</v>
      </c>
      <c r="F134" s="71"/>
      <c r="G134" s="71"/>
      <c r="H134" s="71"/>
      <c r="I134" s="109">
        <v>183.92</v>
      </c>
      <c r="J134" s="109">
        <v>167.2</v>
      </c>
      <c r="K134" s="13"/>
    </row>
    <row r="135" spans="1:11" ht="26.25">
      <c r="A135" s="14"/>
      <c r="B135" s="143"/>
      <c r="C135" s="54" t="s">
        <v>173</v>
      </c>
      <c r="D135" s="15" t="s">
        <v>466</v>
      </c>
      <c r="E135" s="26" t="s">
        <v>508</v>
      </c>
      <c r="F135" s="59"/>
      <c r="G135" s="59"/>
      <c r="H135" s="59"/>
      <c r="I135" s="108">
        <v>205.7</v>
      </c>
      <c r="J135" s="108">
        <v>187</v>
      </c>
      <c r="K135" s="14"/>
    </row>
    <row r="136" spans="1:11" ht="12.75">
      <c r="A136" s="14"/>
      <c r="B136" s="17" t="s">
        <v>174</v>
      </c>
      <c r="C136" s="53" t="s">
        <v>175</v>
      </c>
      <c r="D136" s="15" t="s">
        <v>466</v>
      </c>
      <c r="E136" s="26"/>
      <c r="F136" s="59"/>
      <c r="G136" s="59"/>
      <c r="H136" s="59"/>
      <c r="I136" s="108">
        <v>1210</v>
      </c>
      <c r="J136" s="108">
        <v>1100</v>
      </c>
      <c r="K136" s="14"/>
    </row>
    <row r="137" spans="1:11" ht="12.75">
      <c r="A137" s="14"/>
      <c r="B137" s="133" t="s">
        <v>176</v>
      </c>
      <c r="C137" s="53" t="s">
        <v>177</v>
      </c>
      <c r="D137" s="15" t="s">
        <v>509</v>
      </c>
      <c r="E137" s="26" t="s">
        <v>510</v>
      </c>
      <c r="F137" s="59"/>
      <c r="G137" s="59"/>
      <c r="H137" s="59"/>
      <c r="I137" s="108">
        <v>9317</v>
      </c>
      <c r="J137" s="108">
        <v>8470</v>
      </c>
      <c r="K137" s="14"/>
    </row>
    <row r="138" spans="1:11" ht="12.75">
      <c r="A138" s="14"/>
      <c r="B138" s="135"/>
      <c r="C138" s="53" t="s">
        <v>178</v>
      </c>
      <c r="D138" s="15" t="s">
        <v>466</v>
      </c>
      <c r="E138" s="26" t="s">
        <v>511</v>
      </c>
      <c r="F138" s="59"/>
      <c r="G138" s="59"/>
      <c r="H138" s="59"/>
      <c r="I138" s="108">
        <v>847</v>
      </c>
      <c r="J138" s="108">
        <v>770</v>
      </c>
      <c r="K138" s="14"/>
    </row>
    <row r="139" spans="1:11" ht="12.75">
      <c r="A139" s="14"/>
      <c r="B139" s="28"/>
      <c r="C139" s="53" t="s">
        <v>179</v>
      </c>
      <c r="D139" s="15" t="s">
        <v>509</v>
      </c>
      <c r="E139" s="26" t="s">
        <v>512</v>
      </c>
      <c r="F139" s="59"/>
      <c r="G139" s="59"/>
      <c r="H139" s="59"/>
      <c r="I139" s="108">
        <v>3569.5</v>
      </c>
      <c r="J139" s="108">
        <v>3245</v>
      </c>
      <c r="K139" s="14"/>
    </row>
    <row r="140" spans="1:11" ht="26.25">
      <c r="A140" s="14"/>
      <c r="B140" s="133" t="s">
        <v>180</v>
      </c>
      <c r="C140" s="54" t="s">
        <v>181</v>
      </c>
      <c r="D140" s="16" t="s">
        <v>466</v>
      </c>
      <c r="E140" s="58" t="s">
        <v>513</v>
      </c>
      <c r="F140" s="59"/>
      <c r="G140" s="59"/>
      <c r="H140" s="59"/>
      <c r="I140" s="108">
        <v>140.36</v>
      </c>
      <c r="J140" s="108">
        <v>127.6</v>
      </c>
      <c r="K140" s="14"/>
    </row>
    <row r="141" spans="1:11" ht="26.25">
      <c r="A141" s="14"/>
      <c r="B141" s="135"/>
      <c r="C141" s="53" t="s">
        <v>182</v>
      </c>
      <c r="D141" s="15" t="s">
        <v>466</v>
      </c>
      <c r="E141" s="26" t="s">
        <v>514</v>
      </c>
      <c r="F141" s="59"/>
      <c r="G141" s="59"/>
      <c r="H141" s="59"/>
      <c r="I141" s="108">
        <v>99.22</v>
      </c>
      <c r="J141" s="108">
        <v>90.2</v>
      </c>
      <c r="K141" s="14"/>
    </row>
    <row r="142" spans="1:11" ht="12.75">
      <c r="A142" s="14"/>
      <c r="B142" s="28" t="s">
        <v>183</v>
      </c>
      <c r="C142" s="93" t="s">
        <v>184</v>
      </c>
      <c r="D142" s="96" t="s">
        <v>515</v>
      </c>
      <c r="E142" s="26"/>
      <c r="F142" s="59"/>
      <c r="G142" s="59"/>
      <c r="H142" s="59"/>
      <c r="I142" s="108">
        <v>677.6</v>
      </c>
      <c r="J142" s="108">
        <v>616</v>
      </c>
      <c r="K142" s="14"/>
    </row>
  </sheetData>
  <sheetProtection/>
  <mergeCells count="37">
    <mergeCell ref="B124:B127"/>
    <mergeCell ref="A128:K128"/>
    <mergeCell ref="B129:B130"/>
    <mergeCell ref="B132:B135"/>
    <mergeCell ref="B137:B138"/>
    <mergeCell ref="B140:B141"/>
    <mergeCell ref="B98:B99"/>
    <mergeCell ref="A101:K101"/>
    <mergeCell ref="B102:B103"/>
    <mergeCell ref="B104:B105"/>
    <mergeCell ref="A108:K108"/>
    <mergeCell ref="B112:B117"/>
    <mergeCell ref="B82:B85"/>
    <mergeCell ref="A86:K86"/>
    <mergeCell ref="B87:B89"/>
    <mergeCell ref="B92:B93"/>
    <mergeCell ref="A94:K94"/>
    <mergeCell ref="A97:K97"/>
    <mergeCell ref="B59:B60"/>
    <mergeCell ref="B61:B66"/>
    <mergeCell ref="B67:B69"/>
    <mergeCell ref="B70:B73"/>
    <mergeCell ref="A75:K75"/>
    <mergeCell ref="B76:B81"/>
    <mergeCell ref="B27:B29"/>
    <mergeCell ref="B30:B33"/>
    <mergeCell ref="B34:B39"/>
    <mergeCell ref="A41:K41"/>
    <mergeCell ref="B54:B57"/>
    <mergeCell ref="A58:K58"/>
    <mergeCell ref="E2:J6"/>
    <mergeCell ref="A12:K12"/>
    <mergeCell ref="B13:B17"/>
    <mergeCell ref="B18:B20"/>
    <mergeCell ref="B2:C6"/>
    <mergeCell ref="B21:B26"/>
    <mergeCell ref="A8:K8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4" r:id="rId2"/>
  <headerFooter alignWithMargins="0">
    <oddFooter>&amp;CСтраница &amp;P из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">
      <selection activeCell="A12" sqref="A12:K12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" customHeight="1">
      <c r="E7" s="4"/>
      <c r="F7" s="4"/>
      <c r="G7" s="4"/>
      <c r="H7" s="4"/>
    </row>
    <row r="8" spans="1:11" ht="20.25">
      <c r="A8" s="144" t="s">
        <v>227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530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535</v>
      </c>
    </row>
    <row r="12" spans="1:11" ht="18" customHeight="1">
      <c r="A12" s="117" t="s">
        <v>340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2.75">
      <c r="A13" s="3"/>
      <c r="B13" s="3"/>
      <c r="C13" s="49" t="s">
        <v>348</v>
      </c>
      <c r="D13" s="8"/>
      <c r="E13" s="8">
        <v>12</v>
      </c>
      <c r="F13" s="8"/>
      <c r="G13" s="8"/>
      <c r="H13" s="8"/>
      <c r="I13" s="110">
        <v>169.4</v>
      </c>
      <c r="J13" s="110">
        <v>154</v>
      </c>
      <c r="K13" s="3"/>
    </row>
    <row r="14" spans="1:11" ht="12.75">
      <c r="A14" s="3"/>
      <c r="B14" s="3"/>
      <c r="C14" s="49" t="s">
        <v>341</v>
      </c>
      <c r="D14" s="8"/>
      <c r="E14" s="8">
        <v>12</v>
      </c>
      <c r="F14" s="8"/>
      <c r="G14" s="8"/>
      <c r="H14" s="8"/>
      <c r="I14" s="110">
        <v>157.3</v>
      </c>
      <c r="J14" s="110">
        <v>143</v>
      </c>
      <c r="K14" s="3"/>
    </row>
    <row r="15" spans="1:11" ht="12.75">
      <c r="A15" s="3"/>
      <c r="B15" s="3"/>
      <c r="C15" s="49" t="s">
        <v>342</v>
      </c>
      <c r="D15" s="8"/>
      <c r="E15" s="8">
        <v>16</v>
      </c>
      <c r="F15" s="8"/>
      <c r="G15" s="8"/>
      <c r="H15" s="8"/>
      <c r="I15" s="110">
        <v>139.15</v>
      </c>
      <c r="J15" s="110">
        <v>126.5</v>
      </c>
      <c r="K15" s="3"/>
    </row>
    <row r="16" spans="1:11" ht="12.75">
      <c r="A16" s="3"/>
      <c r="B16" s="3"/>
      <c r="C16" s="49" t="s">
        <v>343</v>
      </c>
      <c r="D16" s="8"/>
      <c r="E16" s="8">
        <v>16</v>
      </c>
      <c r="F16" s="8"/>
      <c r="G16" s="8"/>
      <c r="H16" s="8"/>
      <c r="I16" s="110">
        <v>130.68</v>
      </c>
      <c r="J16" s="110">
        <v>118.8</v>
      </c>
      <c r="K16" s="3"/>
    </row>
    <row r="17" spans="1:11" ht="12.75">
      <c r="A17" s="3"/>
      <c r="B17" s="3"/>
      <c r="C17" s="49" t="s">
        <v>344</v>
      </c>
      <c r="D17" s="8"/>
      <c r="E17" s="8">
        <v>12</v>
      </c>
      <c r="F17" s="8"/>
      <c r="G17" s="8"/>
      <c r="H17" s="8"/>
      <c r="I17" s="110">
        <v>154.88</v>
      </c>
      <c r="J17" s="110">
        <v>140.8</v>
      </c>
      <c r="K17" s="3"/>
    </row>
    <row r="18" spans="1:11" ht="12.75">
      <c r="A18" s="3"/>
      <c r="B18" s="3"/>
      <c r="C18" s="49" t="s">
        <v>345</v>
      </c>
      <c r="D18" s="8"/>
      <c r="E18" s="8">
        <v>16</v>
      </c>
      <c r="F18" s="8"/>
      <c r="G18" s="8"/>
      <c r="H18" s="8"/>
      <c r="I18" s="110">
        <v>139.15</v>
      </c>
      <c r="J18" s="110">
        <v>126.5</v>
      </c>
      <c r="K18" s="3"/>
    </row>
    <row r="19" spans="1:11" ht="12.75">
      <c r="A19" s="3"/>
      <c r="B19" s="3"/>
      <c r="C19" s="49" t="s">
        <v>346</v>
      </c>
      <c r="D19" s="8"/>
      <c r="E19" s="8">
        <v>16</v>
      </c>
      <c r="F19" s="8"/>
      <c r="G19" s="8"/>
      <c r="H19" s="8"/>
      <c r="I19" s="110">
        <v>130.68</v>
      </c>
      <c r="J19" s="110">
        <v>118.8</v>
      </c>
      <c r="K19" s="3"/>
    </row>
    <row r="20" spans="1:11" ht="12.75">
      <c r="A20" s="3"/>
      <c r="B20" s="3"/>
      <c r="C20" s="49" t="s">
        <v>347</v>
      </c>
      <c r="D20" s="8"/>
      <c r="E20" s="8">
        <v>12</v>
      </c>
      <c r="F20" s="8"/>
      <c r="G20" s="8"/>
      <c r="H20" s="8"/>
      <c r="I20" s="110">
        <v>145.2</v>
      </c>
      <c r="J20" s="110">
        <v>132</v>
      </c>
      <c r="K20" s="3"/>
    </row>
    <row r="21" spans="1:11" ht="12.75">
      <c r="A21" s="3"/>
      <c r="B21" s="3"/>
      <c r="C21" s="49" t="s">
        <v>516</v>
      </c>
      <c r="D21" s="8"/>
      <c r="E21" s="8">
        <v>16</v>
      </c>
      <c r="F21" s="8"/>
      <c r="G21" s="8"/>
      <c r="H21" s="8"/>
      <c r="I21" s="110">
        <v>102.85</v>
      </c>
      <c r="J21" s="110">
        <v>93.5</v>
      </c>
      <c r="K21" s="3"/>
    </row>
    <row r="22" spans="1:11" ht="12.75">
      <c r="A22" s="3"/>
      <c r="B22" s="3"/>
      <c r="C22" s="49" t="s">
        <v>349</v>
      </c>
      <c r="D22" s="8"/>
      <c r="E22" s="8">
        <v>16</v>
      </c>
      <c r="F22" s="8"/>
      <c r="G22" s="8"/>
      <c r="H22" s="8"/>
      <c r="I22" s="110">
        <v>78.65</v>
      </c>
      <c r="J22" s="110">
        <v>71.5</v>
      </c>
      <c r="K22" s="3"/>
    </row>
    <row r="23" spans="1:11" ht="18" customHeight="1">
      <c r="A23" s="117" t="s">
        <v>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9"/>
    </row>
    <row r="24" spans="1:11" ht="12.75">
      <c r="A24" s="3"/>
      <c r="B24" s="3"/>
      <c r="C24" s="49" t="s">
        <v>521</v>
      </c>
      <c r="D24" s="8"/>
      <c r="E24" s="8">
        <v>30</v>
      </c>
      <c r="F24" s="8"/>
      <c r="G24" s="8"/>
      <c r="H24" s="8"/>
      <c r="I24" s="110">
        <v>79.86</v>
      </c>
      <c r="J24" s="110">
        <v>72.6</v>
      </c>
      <c r="K24" s="3"/>
    </row>
    <row r="25" spans="1:11" ht="12.75">
      <c r="A25" s="3"/>
      <c r="B25" s="3"/>
      <c r="C25" s="49" t="s">
        <v>520</v>
      </c>
      <c r="D25" s="8"/>
      <c r="E25" s="8">
        <v>30</v>
      </c>
      <c r="F25" s="8"/>
      <c r="G25" s="8"/>
      <c r="H25" s="8"/>
      <c r="I25" s="110">
        <v>88.33</v>
      </c>
      <c r="J25" s="110">
        <v>80.3</v>
      </c>
      <c r="K25" s="3"/>
    </row>
    <row r="26" spans="1:11" ht="12.75">
      <c r="A26" s="3"/>
      <c r="B26" s="3"/>
      <c r="C26" s="49" t="s">
        <v>519</v>
      </c>
      <c r="D26" s="8"/>
      <c r="E26" s="8">
        <v>30</v>
      </c>
      <c r="F26" s="8"/>
      <c r="G26" s="8"/>
      <c r="H26" s="8"/>
      <c r="I26" s="110">
        <v>102.85</v>
      </c>
      <c r="J26" s="110">
        <v>93.5</v>
      </c>
      <c r="K26" s="3"/>
    </row>
    <row r="27" spans="1:11" ht="12.75">
      <c r="A27" s="3"/>
      <c r="B27" s="3"/>
      <c r="C27" s="49" t="s">
        <v>522</v>
      </c>
      <c r="D27" s="97"/>
      <c r="E27" s="8">
        <v>30</v>
      </c>
      <c r="F27" s="8"/>
      <c r="G27" s="8"/>
      <c r="H27" s="8"/>
      <c r="I27" s="110">
        <v>108.9</v>
      </c>
      <c r="J27" s="110">
        <v>99</v>
      </c>
      <c r="K27" s="3"/>
    </row>
    <row r="28" spans="1:11" ht="12.75">
      <c r="A28" s="3"/>
      <c r="B28" s="3"/>
      <c r="C28" s="49" t="s">
        <v>350</v>
      </c>
      <c r="D28" s="8"/>
      <c r="E28" s="8">
        <v>30</v>
      </c>
      <c r="F28" s="8"/>
      <c r="G28" s="8"/>
      <c r="H28" s="8"/>
      <c r="I28" s="110">
        <v>114.95</v>
      </c>
      <c r="J28" s="110">
        <v>104.5</v>
      </c>
      <c r="K28" s="3"/>
    </row>
    <row r="29" spans="1:11" ht="12.75">
      <c r="A29" s="3"/>
      <c r="B29" s="3"/>
      <c r="C29" s="49" t="s">
        <v>351</v>
      </c>
      <c r="D29" s="8"/>
      <c r="E29" s="8">
        <v>30</v>
      </c>
      <c r="F29" s="8"/>
      <c r="G29" s="8"/>
      <c r="H29" s="8"/>
      <c r="I29" s="110">
        <v>114.95</v>
      </c>
      <c r="J29" s="110">
        <v>104.5</v>
      </c>
      <c r="K29" s="3"/>
    </row>
    <row r="30" spans="1:11" ht="12.75" customHeight="1">
      <c r="A30" s="3"/>
      <c r="B30" s="3"/>
      <c r="C30" s="49" t="s">
        <v>352</v>
      </c>
      <c r="D30" s="8"/>
      <c r="E30" s="8">
        <v>30</v>
      </c>
      <c r="F30" s="8"/>
      <c r="G30" s="8"/>
      <c r="H30" s="8"/>
      <c r="I30" s="110">
        <v>127.05</v>
      </c>
      <c r="J30" s="110">
        <v>115.5</v>
      </c>
      <c r="K30" s="3"/>
    </row>
    <row r="31" spans="1:11" ht="12.75" customHeight="1">
      <c r="A31" s="3"/>
      <c r="B31" s="3"/>
      <c r="C31" s="49" t="s">
        <v>353</v>
      </c>
      <c r="D31" s="97"/>
      <c r="E31" s="8">
        <v>36</v>
      </c>
      <c r="F31" s="8"/>
      <c r="G31" s="8"/>
      <c r="H31" s="8"/>
      <c r="I31" s="110">
        <v>50.82</v>
      </c>
      <c r="J31" s="110">
        <v>46.2</v>
      </c>
      <c r="K31" s="3"/>
    </row>
    <row r="32" spans="1:11" ht="12.75">
      <c r="A32" s="3"/>
      <c r="B32" s="3"/>
      <c r="C32" s="49" t="s">
        <v>354</v>
      </c>
      <c r="D32" s="8"/>
      <c r="E32" s="8">
        <v>36</v>
      </c>
      <c r="F32" s="8"/>
      <c r="G32" s="8"/>
      <c r="H32" s="8"/>
      <c r="I32" s="110">
        <v>42.35</v>
      </c>
      <c r="J32" s="110">
        <v>38.5</v>
      </c>
      <c r="K32" s="3"/>
    </row>
    <row r="33" spans="1:11" ht="12.75">
      <c r="A33" s="3"/>
      <c r="B33" s="3"/>
      <c r="C33" s="49" t="s">
        <v>355</v>
      </c>
      <c r="D33" s="8"/>
      <c r="E33" s="8">
        <v>30</v>
      </c>
      <c r="F33" s="8"/>
      <c r="G33" s="8"/>
      <c r="H33" s="8"/>
      <c r="I33" s="110">
        <v>79.86</v>
      </c>
      <c r="J33" s="110">
        <v>72.6</v>
      </c>
      <c r="K33" s="3"/>
    </row>
    <row r="34" spans="1:11" ht="12.75" customHeight="1">
      <c r="A34" s="3"/>
      <c r="B34" s="3"/>
      <c r="C34" s="49" t="s">
        <v>528</v>
      </c>
      <c r="D34" s="97"/>
      <c r="E34" s="8">
        <v>30</v>
      </c>
      <c r="F34" s="8"/>
      <c r="G34" s="8"/>
      <c r="H34" s="8"/>
      <c r="I34" s="110">
        <v>187.55</v>
      </c>
      <c r="J34" s="110">
        <v>170.5</v>
      </c>
      <c r="K34" s="3"/>
    </row>
    <row r="35" spans="1:11" ht="12.75" customHeight="1">
      <c r="A35" s="3"/>
      <c r="B35" s="3"/>
      <c r="C35" s="49" t="s">
        <v>356</v>
      </c>
      <c r="D35" s="97"/>
      <c r="E35" s="8">
        <v>30</v>
      </c>
      <c r="F35" s="8"/>
      <c r="G35" s="8"/>
      <c r="H35" s="8"/>
      <c r="I35" s="110">
        <v>66.55</v>
      </c>
      <c r="J35" s="110">
        <v>60.5</v>
      </c>
      <c r="K35" s="3"/>
    </row>
    <row r="36" spans="1:11" ht="12.75" customHeight="1">
      <c r="A36" s="3"/>
      <c r="B36" s="3"/>
      <c r="C36" s="49" t="s">
        <v>357</v>
      </c>
      <c r="D36" s="97"/>
      <c r="E36" s="8">
        <v>30</v>
      </c>
      <c r="F36" s="8"/>
      <c r="G36" s="8"/>
      <c r="H36" s="8"/>
      <c r="I36" s="110">
        <v>53.24</v>
      </c>
      <c r="J36" s="110">
        <v>48.4</v>
      </c>
      <c r="K36" s="3"/>
    </row>
    <row r="37" spans="1:11" ht="12.75" customHeight="1">
      <c r="A37" s="3"/>
      <c r="B37" s="3"/>
      <c r="C37" s="49" t="s">
        <v>358</v>
      </c>
      <c r="D37" s="97"/>
      <c r="E37" s="8">
        <v>24</v>
      </c>
      <c r="F37" s="8"/>
      <c r="G37" s="8"/>
      <c r="H37" s="8"/>
      <c r="I37" s="110">
        <v>54.45</v>
      </c>
      <c r="J37" s="110">
        <v>49.5</v>
      </c>
      <c r="K37" s="3"/>
    </row>
    <row r="38" spans="1:11" ht="12.75">
      <c r="A38" s="3"/>
      <c r="B38" s="3"/>
      <c r="C38" s="49" t="s">
        <v>359</v>
      </c>
      <c r="D38" s="8"/>
      <c r="E38" s="8">
        <v>24</v>
      </c>
      <c r="F38" s="8"/>
      <c r="G38" s="8"/>
      <c r="H38" s="8"/>
      <c r="I38" s="110">
        <v>50.82</v>
      </c>
      <c r="J38" s="110">
        <v>46.2</v>
      </c>
      <c r="K38" s="3"/>
    </row>
    <row r="39" spans="1:11" ht="12.75">
      <c r="A39" s="3"/>
      <c r="B39" s="3"/>
      <c r="C39" s="49" t="s">
        <v>360</v>
      </c>
      <c r="D39" s="8"/>
      <c r="E39" s="8">
        <v>24</v>
      </c>
      <c r="F39" s="8"/>
      <c r="G39" s="8"/>
      <c r="H39" s="8"/>
      <c r="I39" s="110">
        <v>211.75</v>
      </c>
      <c r="J39" s="110">
        <v>192.5</v>
      </c>
      <c r="K39" s="3"/>
    </row>
    <row r="40" spans="1:11" ht="12.75">
      <c r="A40" s="3"/>
      <c r="B40" s="3"/>
      <c r="C40" s="49" t="s">
        <v>361</v>
      </c>
      <c r="D40" s="8"/>
      <c r="E40" s="8">
        <v>24</v>
      </c>
      <c r="F40" s="8"/>
      <c r="G40" s="8"/>
      <c r="H40" s="8"/>
      <c r="I40" s="110">
        <v>54.45</v>
      </c>
      <c r="J40" s="110">
        <v>49.5</v>
      </c>
      <c r="K40" s="3"/>
    </row>
    <row r="41" spans="1:11" ht="12.75">
      <c r="A41" s="3"/>
      <c r="B41" s="3"/>
      <c r="C41" s="49" t="s">
        <v>362</v>
      </c>
      <c r="D41" s="8"/>
      <c r="E41" s="8">
        <v>24</v>
      </c>
      <c r="F41" s="8"/>
      <c r="G41" s="8"/>
      <c r="H41" s="8"/>
      <c r="I41" s="110">
        <v>50.82</v>
      </c>
      <c r="J41" s="110">
        <v>46.2</v>
      </c>
      <c r="K41" s="3"/>
    </row>
    <row r="42" spans="1:11" ht="12.75">
      <c r="A42" s="3"/>
      <c r="B42" s="3"/>
      <c r="C42" s="49" t="s">
        <v>363</v>
      </c>
      <c r="D42" s="8"/>
      <c r="E42" s="8">
        <v>24</v>
      </c>
      <c r="F42" s="8"/>
      <c r="G42" s="8"/>
      <c r="H42" s="8"/>
      <c r="I42" s="110">
        <v>56.87</v>
      </c>
      <c r="J42" s="110">
        <v>51.7</v>
      </c>
      <c r="K42" s="3"/>
    </row>
    <row r="43" spans="1:11" ht="12.75">
      <c r="A43" s="3"/>
      <c r="B43" s="3"/>
      <c r="C43" s="49" t="s">
        <v>364</v>
      </c>
      <c r="D43" s="8"/>
      <c r="E43" s="8">
        <v>24</v>
      </c>
      <c r="F43" s="8"/>
      <c r="G43" s="8"/>
      <c r="H43" s="8"/>
      <c r="I43" s="110">
        <v>151.25</v>
      </c>
      <c r="J43" s="110">
        <v>137.5</v>
      </c>
      <c r="K43" s="3"/>
    </row>
    <row r="44" spans="1:11" ht="12.75">
      <c r="A44" s="3"/>
      <c r="B44" s="3"/>
      <c r="C44" s="49" t="s">
        <v>517</v>
      </c>
      <c r="D44" s="8"/>
      <c r="E44" s="8">
        <v>12</v>
      </c>
      <c r="F44" s="8"/>
      <c r="G44" s="8"/>
      <c r="H44" s="8"/>
      <c r="I44" s="110">
        <v>193</v>
      </c>
      <c r="J44" s="110">
        <v>176</v>
      </c>
      <c r="K44" s="3"/>
    </row>
    <row r="45" spans="1:11" ht="12.75" customHeight="1">
      <c r="A45" s="3"/>
      <c r="B45" s="3"/>
      <c r="C45" s="49" t="s">
        <v>365</v>
      </c>
      <c r="D45" s="97"/>
      <c r="E45" s="8">
        <v>25</v>
      </c>
      <c r="F45" s="8"/>
      <c r="G45" s="8"/>
      <c r="H45" s="8"/>
      <c r="I45" s="110">
        <v>133.1</v>
      </c>
      <c r="J45" s="110">
        <v>121</v>
      </c>
      <c r="K45" s="3"/>
    </row>
    <row r="46" spans="1:11" ht="12.75" customHeight="1">
      <c r="A46" s="3"/>
      <c r="B46" s="3"/>
      <c r="C46" s="49" t="s">
        <v>366</v>
      </c>
      <c r="D46" s="97"/>
      <c r="E46" s="8">
        <v>24</v>
      </c>
      <c r="F46" s="8"/>
      <c r="G46" s="8"/>
      <c r="H46" s="8"/>
      <c r="I46" s="110">
        <v>169.4</v>
      </c>
      <c r="J46" s="110">
        <v>154</v>
      </c>
      <c r="K46" s="3"/>
    </row>
    <row r="47" spans="1:11" ht="12.75" customHeight="1">
      <c r="A47" s="3"/>
      <c r="B47" s="3"/>
      <c r="C47" s="49" t="s">
        <v>367</v>
      </c>
      <c r="D47" s="97"/>
      <c r="E47" s="8">
        <v>100</v>
      </c>
      <c r="F47" s="8"/>
      <c r="G47" s="8"/>
      <c r="H47" s="8"/>
      <c r="I47" s="110">
        <v>31.46</v>
      </c>
      <c r="J47" s="110">
        <v>28.6</v>
      </c>
      <c r="K47" s="3"/>
    </row>
    <row r="48" spans="1:11" ht="12.75" customHeight="1">
      <c r="A48" s="3"/>
      <c r="B48" s="3"/>
      <c r="C48" s="49" t="s">
        <v>368</v>
      </c>
      <c r="D48" s="97"/>
      <c r="E48" s="8" t="s">
        <v>518</v>
      </c>
      <c r="F48" s="8"/>
      <c r="G48" s="8"/>
      <c r="H48" s="8"/>
      <c r="I48" s="110">
        <v>227.48</v>
      </c>
      <c r="J48" s="110">
        <v>206.8</v>
      </c>
      <c r="K48" s="3"/>
    </row>
  </sheetData>
  <sheetProtection/>
  <mergeCells count="5">
    <mergeCell ref="E2:J6"/>
    <mergeCell ref="A12:K12"/>
    <mergeCell ref="A23:K23"/>
    <mergeCell ref="A8:K8"/>
    <mergeCell ref="B2:C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zoomScalePageLayoutView="0" workbookViewId="0" topLeftCell="A15">
      <selection activeCell="I45" sqref="I45:J52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9" ht="12" customHeight="1">
      <c r="E7" s="4"/>
      <c r="F7" s="4"/>
      <c r="G7" s="4"/>
      <c r="H7" s="4"/>
      <c r="I7" s="36"/>
    </row>
    <row r="8" spans="1:11" ht="20.25">
      <c r="A8" s="144" t="s">
        <v>224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9:10" ht="12.75">
      <c r="I9" s="107" t="s">
        <v>537</v>
      </c>
      <c r="J9" s="107">
        <v>40.52</v>
      </c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530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535</v>
      </c>
    </row>
    <row r="12" spans="1:11" ht="18" customHeight="1">
      <c r="A12" s="117" t="s">
        <v>340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2.75" customHeight="1">
      <c r="A13" s="3">
        <v>262</v>
      </c>
      <c r="B13" s="3"/>
      <c r="C13" s="98" t="s">
        <v>185</v>
      </c>
      <c r="D13" s="100"/>
      <c r="E13" s="8"/>
      <c r="F13" s="8">
        <v>4.84</v>
      </c>
      <c r="G13" s="8">
        <v>4.4</v>
      </c>
      <c r="H13" s="8"/>
      <c r="I13" s="110">
        <f>F13*$J$9</f>
        <v>196.1168</v>
      </c>
      <c r="J13" s="110">
        <f aca="true" t="shared" si="0" ref="J13:J24">G13*$J$9</f>
        <v>178.28800000000004</v>
      </c>
      <c r="K13" s="3"/>
    </row>
    <row r="14" spans="1:11" ht="12.75" customHeight="1">
      <c r="A14" s="3">
        <v>268</v>
      </c>
      <c r="B14" s="3"/>
      <c r="C14" s="98" t="s">
        <v>186</v>
      </c>
      <c r="D14" s="100"/>
      <c r="E14" s="8"/>
      <c r="F14" s="8">
        <v>4.92</v>
      </c>
      <c r="G14" s="8">
        <v>4.48</v>
      </c>
      <c r="H14" s="8"/>
      <c r="I14" s="110">
        <f aca="true" t="shared" si="1" ref="I14:I24">F14*$J$9</f>
        <v>199.35840000000002</v>
      </c>
      <c r="J14" s="110">
        <f t="shared" si="0"/>
        <v>181.52960000000004</v>
      </c>
      <c r="K14" s="3"/>
    </row>
    <row r="15" spans="1:11" ht="12.75" customHeight="1">
      <c r="A15" s="18"/>
      <c r="B15" s="18"/>
      <c r="C15" s="99" t="s">
        <v>187</v>
      </c>
      <c r="D15" s="101"/>
      <c r="E15" s="20"/>
      <c r="F15" s="20">
        <v>4.61</v>
      </c>
      <c r="G15" s="20">
        <v>4.19</v>
      </c>
      <c r="H15" s="20"/>
      <c r="I15" s="110">
        <f t="shared" si="1"/>
        <v>186.79720000000003</v>
      </c>
      <c r="J15" s="110">
        <f t="shared" si="0"/>
        <v>169.77880000000002</v>
      </c>
      <c r="K15" s="18"/>
    </row>
    <row r="16" spans="1:11" ht="12.75" customHeight="1">
      <c r="A16" s="18"/>
      <c r="B16" s="18"/>
      <c r="C16" s="99" t="s">
        <v>188</v>
      </c>
      <c r="D16" s="101"/>
      <c r="E16" s="20"/>
      <c r="F16" s="20">
        <v>4.73</v>
      </c>
      <c r="G16" s="20">
        <v>4.3</v>
      </c>
      <c r="H16" s="20"/>
      <c r="I16" s="110">
        <f t="shared" si="1"/>
        <v>191.65960000000004</v>
      </c>
      <c r="J16" s="110">
        <f t="shared" si="0"/>
        <v>174.23600000000002</v>
      </c>
      <c r="K16" s="18"/>
    </row>
    <row r="17" spans="1:11" ht="12.75" customHeight="1">
      <c r="A17" s="3">
        <v>97</v>
      </c>
      <c r="B17" s="3"/>
      <c r="C17" s="98" t="s">
        <v>189</v>
      </c>
      <c r="D17" s="100"/>
      <c r="E17" s="8"/>
      <c r="F17" s="8">
        <v>4.61</v>
      </c>
      <c r="G17" s="8">
        <v>4.19</v>
      </c>
      <c r="H17" s="8"/>
      <c r="I17" s="110">
        <f t="shared" si="1"/>
        <v>186.79720000000003</v>
      </c>
      <c r="J17" s="110">
        <f t="shared" si="0"/>
        <v>169.77880000000002</v>
      </c>
      <c r="K17" s="3"/>
    </row>
    <row r="18" spans="1:11" ht="12.75" customHeight="1">
      <c r="A18" s="18"/>
      <c r="B18" s="18"/>
      <c r="C18" s="99" t="s">
        <v>190</v>
      </c>
      <c r="D18" s="101"/>
      <c r="E18" s="20"/>
      <c r="F18" s="20">
        <v>4.69</v>
      </c>
      <c r="G18" s="20">
        <v>4.27</v>
      </c>
      <c r="H18" s="20"/>
      <c r="I18" s="110">
        <f t="shared" si="1"/>
        <v>190.03880000000004</v>
      </c>
      <c r="J18" s="110">
        <f t="shared" si="0"/>
        <v>173.0204</v>
      </c>
      <c r="K18" s="18"/>
    </row>
    <row r="19" spans="1:11" ht="12.75" customHeight="1">
      <c r="A19" s="3">
        <v>95</v>
      </c>
      <c r="B19" s="3"/>
      <c r="C19" s="98" t="s">
        <v>191</v>
      </c>
      <c r="D19" s="100"/>
      <c r="E19" s="8"/>
      <c r="F19" s="8">
        <v>4.39</v>
      </c>
      <c r="G19" s="8">
        <v>3.99</v>
      </c>
      <c r="H19" s="8"/>
      <c r="I19" s="110">
        <f t="shared" si="1"/>
        <v>177.8828</v>
      </c>
      <c r="J19" s="110">
        <f t="shared" si="0"/>
        <v>161.67480000000003</v>
      </c>
      <c r="K19" s="3"/>
    </row>
    <row r="20" spans="1:11" ht="12.75" customHeight="1">
      <c r="A20" s="18"/>
      <c r="B20" s="18"/>
      <c r="C20" s="99" t="s">
        <v>192</v>
      </c>
      <c r="D20" s="101"/>
      <c r="E20" s="20"/>
      <c r="F20" s="20">
        <v>4.5</v>
      </c>
      <c r="G20" s="20">
        <v>4.09</v>
      </c>
      <c r="H20" s="20"/>
      <c r="I20" s="110">
        <f t="shared" si="1"/>
        <v>182.34</v>
      </c>
      <c r="J20" s="110">
        <f t="shared" si="0"/>
        <v>165.7268</v>
      </c>
      <c r="K20" s="18"/>
    </row>
    <row r="21" spans="1:11" ht="12.75" customHeight="1">
      <c r="A21" s="3">
        <v>320</v>
      </c>
      <c r="B21" s="3"/>
      <c r="C21" s="98" t="s">
        <v>193</v>
      </c>
      <c r="D21" s="100"/>
      <c r="E21" s="8"/>
      <c r="F21" s="8">
        <v>4.42</v>
      </c>
      <c r="G21" s="8">
        <v>4.02</v>
      </c>
      <c r="H21" s="8"/>
      <c r="I21" s="110">
        <f t="shared" si="1"/>
        <v>179.0984</v>
      </c>
      <c r="J21" s="110">
        <f t="shared" si="0"/>
        <v>162.8904</v>
      </c>
      <c r="K21" s="3"/>
    </row>
    <row r="22" spans="1:11" ht="12.75" customHeight="1">
      <c r="A22" s="3">
        <v>94</v>
      </c>
      <c r="B22" s="3"/>
      <c r="C22" s="98" t="s">
        <v>194</v>
      </c>
      <c r="D22" s="100"/>
      <c r="E22" s="8"/>
      <c r="F22" s="8">
        <v>3.16</v>
      </c>
      <c r="G22" s="8">
        <v>2.87</v>
      </c>
      <c r="H22" s="8"/>
      <c r="I22" s="110">
        <f t="shared" si="1"/>
        <v>128.0432</v>
      </c>
      <c r="J22" s="110">
        <f t="shared" si="0"/>
        <v>116.29240000000001</v>
      </c>
      <c r="K22" s="3"/>
    </row>
    <row r="23" spans="1:11" ht="12.75" customHeight="1">
      <c r="A23" s="3">
        <v>94</v>
      </c>
      <c r="B23" s="3"/>
      <c r="C23" s="98" t="s">
        <v>195</v>
      </c>
      <c r="D23" s="100"/>
      <c r="E23" s="8"/>
      <c r="F23" s="8">
        <v>4.19</v>
      </c>
      <c r="G23" s="8">
        <v>3.81</v>
      </c>
      <c r="H23" s="8"/>
      <c r="I23" s="110">
        <f t="shared" si="1"/>
        <v>169.77880000000002</v>
      </c>
      <c r="J23" s="110">
        <f t="shared" si="0"/>
        <v>154.3812</v>
      </c>
      <c r="K23" s="3"/>
    </row>
    <row r="24" spans="1:11" ht="12.75">
      <c r="A24" s="3">
        <v>96</v>
      </c>
      <c r="B24" s="3"/>
      <c r="C24" s="98" t="s">
        <v>196</v>
      </c>
      <c r="D24" s="100"/>
      <c r="E24" s="8"/>
      <c r="F24" s="8">
        <v>4.3</v>
      </c>
      <c r="G24" s="8">
        <v>3.91</v>
      </c>
      <c r="H24" s="8"/>
      <c r="I24" s="110">
        <f t="shared" si="1"/>
        <v>174.23600000000002</v>
      </c>
      <c r="J24" s="110">
        <f t="shared" si="0"/>
        <v>158.43320000000003</v>
      </c>
      <c r="K24" s="3"/>
    </row>
    <row r="25" spans="1:11" ht="18" customHeight="1">
      <c r="A25" s="117" t="s">
        <v>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9"/>
    </row>
    <row r="26" spans="1:11" ht="12.75">
      <c r="A26" s="3">
        <v>103</v>
      </c>
      <c r="B26" s="3"/>
      <c r="C26" s="98" t="s">
        <v>197</v>
      </c>
      <c r="D26" s="100"/>
      <c r="E26" s="8"/>
      <c r="F26" s="8"/>
      <c r="G26" s="8"/>
      <c r="H26" s="8"/>
      <c r="I26" s="110">
        <f aca="true" t="shared" si="2" ref="I26:I43">F26*$J$9</f>
        <v>0</v>
      </c>
      <c r="J26" s="110">
        <f aca="true" t="shared" si="3" ref="J26:J43">G26*$J$9</f>
        <v>0</v>
      </c>
      <c r="K26" s="3"/>
    </row>
    <row r="27" spans="1:11" ht="12.75">
      <c r="A27" s="3">
        <v>103</v>
      </c>
      <c r="B27" s="3"/>
      <c r="C27" s="98" t="s">
        <v>198</v>
      </c>
      <c r="D27" s="100"/>
      <c r="E27" s="8"/>
      <c r="F27" s="8"/>
      <c r="G27" s="8"/>
      <c r="H27" s="8"/>
      <c r="I27" s="110">
        <f t="shared" si="2"/>
        <v>0</v>
      </c>
      <c r="J27" s="110">
        <f t="shared" si="3"/>
        <v>0</v>
      </c>
      <c r="K27" s="3"/>
    </row>
    <row r="28" spans="1:11" ht="12.75">
      <c r="A28" s="3">
        <v>352</v>
      </c>
      <c r="B28" s="3"/>
      <c r="C28" s="98" t="s">
        <v>199</v>
      </c>
      <c r="D28" s="100"/>
      <c r="E28" s="8"/>
      <c r="F28" s="8"/>
      <c r="G28" s="8"/>
      <c r="H28" s="8"/>
      <c r="I28" s="110">
        <f t="shared" si="2"/>
        <v>0</v>
      </c>
      <c r="J28" s="110">
        <f t="shared" si="3"/>
        <v>0</v>
      </c>
      <c r="K28" s="3"/>
    </row>
    <row r="29" spans="1:11" ht="12.75">
      <c r="A29" s="3">
        <v>102</v>
      </c>
      <c r="B29" s="3"/>
      <c r="C29" s="98" t="s">
        <v>200</v>
      </c>
      <c r="D29" s="100"/>
      <c r="E29" s="8"/>
      <c r="F29" s="8"/>
      <c r="G29" s="8"/>
      <c r="H29" s="8"/>
      <c r="I29" s="110">
        <f t="shared" si="2"/>
        <v>0</v>
      </c>
      <c r="J29" s="110">
        <f t="shared" si="3"/>
        <v>0</v>
      </c>
      <c r="K29" s="3"/>
    </row>
    <row r="30" spans="1:11" ht="12.75" customHeight="1">
      <c r="A30" s="3">
        <v>102</v>
      </c>
      <c r="B30" s="3"/>
      <c r="C30" s="98" t="s">
        <v>201</v>
      </c>
      <c r="D30" s="100"/>
      <c r="E30" s="8"/>
      <c r="F30" s="8"/>
      <c r="G30" s="8"/>
      <c r="H30" s="8"/>
      <c r="I30" s="110">
        <f t="shared" si="2"/>
        <v>0</v>
      </c>
      <c r="J30" s="110">
        <f t="shared" si="3"/>
        <v>0</v>
      </c>
      <c r="K30" s="3"/>
    </row>
    <row r="31" spans="1:11" ht="12.75">
      <c r="A31" s="3">
        <v>100</v>
      </c>
      <c r="B31" s="3"/>
      <c r="C31" s="98" t="s">
        <v>202</v>
      </c>
      <c r="D31" s="100"/>
      <c r="E31" s="8"/>
      <c r="F31" s="8"/>
      <c r="G31" s="8"/>
      <c r="H31" s="8"/>
      <c r="I31" s="110">
        <f t="shared" si="2"/>
        <v>0</v>
      </c>
      <c r="J31" s="110">
        <f t="shared" si="3"/>
        <v>0</v>
      </c>
      <c r="K31" s="3"/>
    </row>
    <row r="32" spans="1:11" ht="12.75">
      <c r="A32" s="3">
        <v>100</v>
      </c>
      <c r="B32" s="3"/>
      <c r="C32" s="98" t="s">
        <v>203</v>
      </c>
      <c r="D32" s="100"/>
      <c r="E32" s="8"/>
      <c r="F32" s="8"/>
      <c r="G32" s="8"/>
      <c r="H32" s="8"/>
      <c r="I32" s="110">
        <f t="shared" si="2"/>
        <v>0</v>
      </c>
      <c r="J32" s="110">
        <f t="shared" si="3"/>
        <v>0</v>
      </c>
      <c r="K32" s="3"/>
    </row>
    <row r="33" spans="1:11" ht="12.75">
      <c r="A33" s="3">
        <v>100</v>
      </c>
      <c r="B33" s="3"/>
      <c r="C33" s="98" t="s">
        <v>204</v>
      </c>
      <c r="D33" s="100"/>
      <c r="E33" s="8"/>
      <c r="F33" s="8"/>
      <c r="G33" s="8"/>
      <c r="H33" s="8"/>
      <c r="I33" s="110">
        <f t="shared" si="2"/>
        <v>0</v>
      </c>
      <c r="J33" s="110">
        <f t="shared" si="3"/>
        <v>0</v>
      </c>
      <c r="K33" s="3"/>
    </row>
    <row r="34" spans="1:11" ht="12.75">
      <c r="A34" s="3">
        <v>100</v>
      </c>
      <c r="B34" s="3"/>
      <c r="C34" s="98" t="s">
        <v>205</v>
      </c>
      <c r="D34" s="100"/>
      <c r="E34" s="8"/>
      <c r="F34" s="8"/>
      <c r="G34" s="8"/>
      <c r="H34" s="8"/>
      <c r="I34" s="110">
        <f t="shared" si="2"/>
        <v>0</v>
      </c>
      <c r="J34" s="110">
        <f t="shared" si="3"/>
        <v>0</v>
      </c>
      <c r="K34" s="3"/>
    </row>
    <row r="35" spans="1:11" ht="12.75">
      <c r="A35" s="3">
        <v>99</v>
      </c>
      <c r="B35" s="3"/>
      <c r="C35" s="98" t="s">
        <v>206</v>
      </c>
      <c r="D35" s="100"/>
      <c r="E35" s="8"/>
      <c r="F35" s="8"/>
      <c r="G35" s="8"/>
      <c r="H35" s="8"/>
      <c r="I35" s="110">
        <f t="shared" si="2"/>
        <v>0</v>
      </c>
      <c r="J35" s="110">
        <f t="shared" si="3"/>
        <v>0</v>
      </c>
      <c r="K35" s="3"/>
    </row>
    <row r="36" spans="1:11" ht="12.75">
      <c r="A36" s="3">
        <v>99</v>
      </c>
      <c r="B36" s="3"/>
      <c r="C36" s="98" t="s">
        <v>207</v>
      </c>
      <c r="D36" s="100"/>
      <c r="E36" s="8"/>
      <c r="F36" s="8"/>
      <c r="G36" s="8"/>
      <c r="H36" s="8"/>
      <c r="I36" s="110">
        <f t="shared" si="2"/>
        <v>0</v>
      </c>
      <c r="J36" s="110">
        <f t="shared" si="3"/>
        <v>0</v>
      </c>
      <c r="K36" s="3"/>
    </row>
    <row r="37" spans="1:11" ht="12.75">
      <c r="A37" s="3">
        <v>99</v>
      </c>
      <c r="B37" s="3"/>
      <c r="C37" s="98" t="s">
        <v>208</v>
      </c>
      <c r="D37" s="100"/>
      <c r="E37" s="8"/>
      <c r="F37" s="8"/>
      <c r="G37" s="8"/>
      <c r="H37" s="8"/>
      <c r="I37" s="110">
        <f t="shared" si="2"/>
        <v>0</v>
      </c>
      <c r="J37" s="110">
        <f t="shared" si="3"/>
        <v>0</v>
      </c>
      <c r="K37" s="3"/>
    </row>
    <row r="38" spans="1:11" ht="12.75">
      <c r="A38" s="3">
        <v>99</v>
      </c>
      <c r="B38" s="3"/>
      <c r="C38" s="98" t="s">
        <v>209</v>
      </c>
      <c r="D38" s="100"/>
      <c r="E38" s="8"/>
      <c r="F38" s="8"/>
      <c r="G38" s="8"/>
      <c r="H38" s="8"/>
      <c r="I38" s="110">
        <f t="shared" si="2"/>
        <v>0</v>
      </c>
      <c r="J38" s="110">
        <f t="shared" si="3"/>
        <v>0</v>
      </c>
      <c r="K38" s="3"/>
    </row>
    <row r="39" spans="1:11" ht="12.75">
      <c r="A39" s="3">
        <v>99</v>
      </c>
      <c r="B39" s="3"/>
      <c r="C39" s="98" t="s">
        <v>210</v>
      </c>
      <c r="D39" s="100"/>
      <c r="E39" s="8"/>
      <c r="F39" s="8"/>
      <c r="G39" s="8"/>
      <c r="H39" s="8"/>
      <c r="I39" s="110">
        <f t="shared" si="2"/>
        <v>0</v>
      </c>
      <c r="J39" s="110">
        <f t="shared" si="3"/>
        <v>0</v>
      </c>
      <c r="K39" s="3"/>
    </row>
    <row r="40" spans="1:11" ht="12.75">
      <c r="A40" s="3">
        <v>99</v>
      </c>
      <c r="B40" s="3"/>
      <c r="C40" s="98" t="s">
        <v>211</v>
      </c>
      <c r="D40" s="100"/>
      <c r="E40" s="8"/>
      <c r="F40" s="8"/>
      <c r="G40" s="8"/>
      <c r="H40" s="8"/>
      <c r="I40" s="110">
        <f t="shared" si="2"/>
        <v>0</v>
      </c>
      <c r="J40" s="110">
        <f t="shared" si="3"/>
        <v>0</v>
      </c>
      <c r="K40" s="3"/>
    </row>
    <row r="41" spans="1:11" ht="12.75">
      <c r="A41" s="3">
        <v>101</v>
      </c>
      <c r="B41" s="3"/>
      <c r="C41" s="98" t="s">
        <v>212</v>
      </c>
      <c r="D41" s="100"/>
      <c r="E41" s="8"/>
      <c r="F41" s="8"/>
      <c r="G41" s="8"/>
      <c r="H41" s="8"/>
      <c r="I41" s="110">
        <f t="shared" si="2"/>
        <v>0</v>
      </c>
      <c r="J41" s="110">
        <f t="shared" si="3"/>
        <v>0</v>
      </c>
      <c r="K41" s="3"/>
    </row>
    <row r="42" spans="1:11" ht="12.75">
      <c r="A42" s="3">
        <v>351</v>
      </c>
      <c r="B42" s="3"/>
      <c r="C42" s="98" t="s">
        <v>213</v>
      </c>
      <c r="D42" s="100"/>
      <c r="E42" s="8"/>
      <c r="F42" s="8"/>
      <c r="G42" s="8"/>
      <c r="H42" s="8"/>
      <c r="I42" s="110">
        <f t="shared" si="2"/>
        <v>0</v>
      </c>
      <c r="J42" s="110">
        <f t="shared" si="3"/>
        <v>0</v>
      </c>
      <c r="K42" s="3"/>
    </row>
    <row r="43" spans="1:11" ht="12.75">
      <c r="A43" s="18"/>
      <c r="B43" s="18"/>
      <c r="C43" s="99" t="s">
        <v>214</v>
      </c>
      <c r="D43" s="101"/>
      <c r="E43" s="20"/>
      <c r="F43" s="20"/>
      <c r="G43" s="20"/>
      <c r="H43" s="20"/>
      <c r="I43" s="110">
        <f t="shared" si="2"/>
        <v>0</v>
      </c>
      <c r="J43" s="110">
        <f t="shared" si="3"/>
        <v>0</v>
      </c>
      <c r="K43" s="18"/>
    </row>
    <row r="44" spans="1:11" ht="18" customHeight="1">
      <c r="A44" s="117" t="s">
        <v>215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9"/>
    </row>
    <row r="45" spans="1:11" ht="12.75">
      <c r="A45" s="18"/>
      <c r="B45" s="18"/>
      <c r="C45" s="99" t="s">
        <v>216</v>
      </c>
      <c r="D45" s="101"/>
      <c r="E45" s="20"/>
      <c r="F45" s="20"/>
      <c r="G45" s="20"/>
      <c r="H45" s="20"/>
      <c r="I45" s="110">
        <f aca="true" t="shared" si="4" ref="I45:I52">F45*$J$9</f>
        <v>0</v>
      </c>
      <c r="J45" s="110">
        <f aca="true" t="shared" si="5" ref="J45:J52">G45*$J$9</f>
        <v>0</v>
      </c>
      <c r="K45" s="18"/>
    </row>
    <row r="46" spans="1:11" ht="12.75">
      <c r="A46" s="18"/>
      <c r="B46" s="18"/>
      <c r="C46" s="99" t="s">
        <v>217</v>
      </c>
      <c r="D46" s="101"/>
      <c r="E46" s="20"/>
      <c r="F46" s="20"/>
      <c r="G46" s="20"/>
      <c r="H46" s="20"/>
      <c r="I46" s="110">
        <f t="shared" si="4"/>
        <v>0</v>
      </c>
      <c r="J46" s="110">
        <f t="shared" si="5"/>
        <v>0</v>
      </c>
      <c r="K46" s="18"/>
    </row>
    <row r="47" spans="1:11" ht="12.75">
      <c r="A47" s="3">
        <v>359</v>
      </c>
      <c r="B47" s="3"/>
      <c r="C47" s="98" t="s">
        <v>218</v>
      </c>
      <c r="D47" s="100"/>
      <c r="E47" s="8"/>
      <c r="F47" s="8"/>
      <c r="G47" s="8"/>
      <c r="H47" s="8"/>
      <c r="I47" s="110">
        <f t="shared" si="4"/>
        <v>0</v>
      </c>
      <c r="J47" s="110">
        <f t="shared" si="5"/>
        <v>0</v>
      </c>
      <c r="K47" s="3"/>
    </row>
    <row r="48" spans="1:11" ht="12.75">
      <c r="A48" s="3">
        <v>360</v>
      </c>
      <c r="B48" s="3"/>
      <c r="C48" s="98" t="s">
        <v>219</v>
      </c>
      <c r="D48" s="100"/>
      <c r="E48" s="8"/>
      <c r="F48" s="8"/>
      <c r="G48" s="8"/>
      <c r="H48" s="8"/>
      <c r="I48" s="110">
        <f t="shared" si="4"/>
        <v>0</v>
      </c>
      <c r="J48" s="110">
        <f t="shared" si="5"/>
        <v>0</v>
      </c>
      <c r="K48" s="3"/>
    </row>
    <row r="49" spans="1:11" ht="12.75">
      <c r="A49" s="3">
        <v>361</v>
      </c>
      <c r="B49" s="3"/>
      <c r="C49" s="98" t="s">
        <v>220</v>
      </c>
      <c r="D49" s="100"/>
      <c r="E49" s="8"/>
      <c r="F49" s="8"/>
      <c r="G49" s="8"/>
      <c r="H49" s="8"/>
      <c r="I49" s="110">
        <f t="shared" si="4"/>
        <v>0</v>
      </c>
      <c r="J49" s="110">
        <f t="shared" si="5"/>
        <v>0</v>
      </c>
      <c r="K49" s="3"/>
    </row>
    <row r="50" spans="1:11" ht="12.75">
      <c r="A50" s="18"/>
      <c r="B50" s="18"/>
      <c r="C50" s="99" t="s">
        <v>221</v>
      </c>
      <c r="D50" s="101"/>
      <c r="E50" s="20"/>
      <c r="F50" s="20"/>
      <c r="G50" s="20"/>
      <c r="H50" s="20"/>
      <c r="I50" s="110">
        <f t="shared" si="4"/>
        <v>0</v>
      </c>
      <c r="J50" s="110">
        <f t="shared" si="5"/>
        <v>0</v>
      </c>
      <c r="K50" s="18"/>
    </row>
    <row r="51" spans="1:11" ht="12.75">
      <c r="A51" s="3">
        <v>362</v>
      </c>
      <c r="B51" s="3"/>
      <c r="C51" s="98" t="s">
        <v>222</v>
      </c>
      <c r="D51" s="100"/>
      <c r="E51" s="8"/>
      <c r="F51" s="8"/>
      <c r="G51" s="8"/>
      <c r="H51" s="8"/>
      <c r="I51" s="110">
        <f t="shared" si="4"/>
        <v>0</v>
      </c>
      <c r="J51" s="110">
        <f t="shared" si="5"/>
        <v>0</v>
      </c>
      <c r="K51" s="3"/>
    </row>
    <row r="52" spans="1:11" ht="12.75">
      <c r="A52" s="18"/>
      <c r="B52" s="18"/>
      <c r="C52" s="99" t="s">
        <v>223</v>
      </c>
      <c r="D52" s="101"/>
      <c r="E52" s="20"/>
      <c r="F52" s="20"/>
      <c r="G52" s="20"/>
      <c r="H52" s="20"/>
      <c r="I52" s="110">
        <f t="shared" si="4"/>
        <v>0</v>
      </c>
      <c r="J52" s="110">
        <f t="shared" si="5"/>
        <v>0</v>
      </c>
      <c r="K52" s="18"/>
    </row>
  </sheetData>
  <sheetProtection/>
  <mergeCells count="6">
    <mergeCell ref="A44:K44"/>
    <mergeCell ref="A8:K8"/>
    <mergeCell ref="B2:C6"/>
    <mergeCell ref="E2:J6"/>
    <mergeCell ref="A12:K12"/>
    <mergeCell ref="A25:K2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I12" sqref="I12:J37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9.5" customHeight="1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" customHeight="1">
      <c r="E7" s="4"/>
      <c r="F7" s="4"/>
      <c r="G7" s="4"/>
      <c r="H7" s="4"/>
    </row>
    <row r="8" spans="3:11" ht="20.25">
      <c r="C8" s="144" t="s">
        <v>226</v>
      </c>
      <c r="D8" s="144"/>
      <c r="E8" s="144"/>
      <c r="F8" s="144"/>
      <c r="G8" s="144"/>
      <c r="H8" s="144"/>
      <c r="I8" s="144"/>
      <c r="J8" s="144"/>
      <c r="K8" s="144"/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533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535</v>
      </c>
    </row>
    <row r="12" spans="1:11" ht="12.75">
      <c r="A12" s="3"/>
      <c r="B12" s="3"/>
      <c r="C12" s="49"/>
      <c r="D12" s="8"/>
      <c r="E12" s="8"/>
      <c r="F12" s="8"/>
      <c r="G12" s="8"/>
      <c r="H12" s="8"/>
      <c r="I12" s="110"/>
      <c r="J12" s="110"/>
      <c r="K12" s="3"/>
    </row>
    <row r="13" spans="1:11" ht="12.75">
      <c r="A13" s="3"/>
      <c r="B13" s="3"/>
      <c r="C13" s="49"/>
      <c r="D13" s="8"/>
      <c r="E13" s="8"/>
      <c r="F13" s="8"/>
      <c r="G13" s="8"/>
      <c r="H13" s="8"/>
      <c r="I13" s="110"/>
      <c r="J13" s="110"/>
      <c r="K13" s="3"/>
    </row>
    <row r="14" spans="1:11" ht="12.75">
      <c r="A14" s="3"/>
      <c r="B14" s="3"/>
      <c r="C14" s="49"/>
      <c r="D14" s="8"/>
      <c r="E14" s="8"/>
      <c r="F14" s="8"/>
      <c r="G14" s="8"/>
      <c r="H14" s="8"/>
      <c r="I14" s="110"/>
      <c r="J14" s="110"/>
      <c r="K14" s="3"/>
    </row>
    <row r="15" spans="1:11" ht="12.75">
      <c r="A15" s="3"/>
      <c r="B15" s="3"/>
      <c r="C15" s="49"/>
      <c r="D15" s="8"/>
      <c r="E15" s="8"/>
      <c r="F15" s="8"/>
      <c r="G15" s="8"/>
      <c r="H15" s="8"/>
      <c r="I15" s="110"/>
      <c r="J15" s="110"/>
      <c r="K15" s="3"/>
    </row>
    <row r="16" spans="1:11" ht="12.75">
      <c r="A16" s="3"/>
      <c r="B16" s="3"/>
      <c r="C16" s="49"/>
      <c r="D16" s="8"/>
      <c r="E16" s="8"/>
      <c r="F16" s="8"/>
      <c r="G16" s="8"/>
      <c r="H16" s="8"/>
      <c r="I16" s="110"/>
      <c r="J16" s="110"/>
      <c r="K16" s="3"/>
    </row>
    <row r="17" spans="1:11" ht="12.75">
      <c r="A17" s="3"/>
      <c r="B17" s="3"/>
      <c r="C17" s="49"/>
      <c r="D17" s="8"/>
      <c r="E17" s="8"/>
      <c r="F17" s="8"/>
      <c r="G17" s="8"/>
      <c r="H17" s="8"/>
      <c r="I17" s="110"/>
      <c r="J17" s="110"/>
      <c r="K17" s="3"/>
    </row>
    <row r="18" spans="1:11" ht="12.75">
      <c r="A18" s="3"/>
      <c r="B18" s="3"/>
      <c r="C18" s="49"/>
      <c r="D18" s="8"/>
      <c r="E18" s="8"/>
      <c r="F18" s="8"/>
      <c r="G18" s="8"/>
      <c r="H18" s="8"/>
      <c r="I18" s="110"/>
      <c r="J18" s="110"/>
      <c r="K18" s="3"/>
    </row>
    <row r="19" spans="1:11" ht="12.75">
      <c r="A19" s="3"/>
      <c r="B19" s="3"/>
      <c r="C19" s="49"/>
      <c r="D19" s="8"/>
      <c r="E19" s="8"/>
      <c r="F19" s="8"/>
      <c r="G19" s="8"/>
      <c r="H19" s="8"/>
      <c r="I19" s="110"/>
      <c r="J19" s="110"/>
      <c r="K19" s="3"/>
    </row>
    <row r="20" spans="1:11" ht="12.75">
      <c r="A20" s="3"/>
      <c r="B20" s="3"/>
      <c r="C20" s="49"/>
      <c r="D20" s="8"/>
      <c r="E20" s="8"/>
      <c r="F20" s="8"/>
      <c r="G20" s="8"/>
      <c r="H20" s="8"/>
      <c r="I20" s="110"/>
      <c r="J20" s="110"/>
      <c r="K20" s="3"/>
    </row>
    <row r="21" spans="1:11" ht="12.75">
      <c r="A21" s="3"/>
      <c r="B21" s="3"/>
      <c r="C21" s="49"/>
      <c r="D21" s="8"/>
      <c r="E21" s="8"/>
      <c r="F21" s="8"/>
      <c r="G21" s="8"/>
      <c r="H21" s="8"/>
      <c r="I21" s="110"/>
      <c r="J21" s="110"/>
      <c r="K21" s="3"/>
    </row>
    <row r="22" spans="1:11" ht="12.75">
      <c r="A22" s="3"/>
      <c r="B22" s="3"/>
      <c r="C22" s="49"/>
      <c r="D22" s="8"/>
      <c r="E22" s="8"/>
      <c r="F22" s="8"/>
      <c r="G22" s="8"/>
      <c r="H22" s="8"/>
      <c r="I22" s="110"/>
      <c r="J22" s="110"/>
      <c r="K22" s="3"/>
    </row>
    <row r="23" spans="1:11" ht="12.75">
      <c r="A23" s="3"/>
      <c r="B23" s="3"/>
      <c r="C23" s="49"/>
      <c r="D23" s="8"/>
      <c r="E23" s="8"/>
      <c r="F23" s="8"/>
      <c r="G23" s="8"/>
      <c r="H23" s="8"/>
      <c r="I23" s="110"/>
      <c r="J23" s="110"/>
      <c r="K23" s="3"/>
    </row>
    <row r="24" spans="1:11" ht="12.75">
      <c r="A24" s="3"/>
      <c r="B24" s="3"/>
      <c r="C24" s="49"/>
      <c r="D24" s="8"/>
      <c r="E24" s="8"/>
      <c r="F24" s="8"/>
      <c r="G24" s="8"/>
      <c r="H24" s="8"/>
      <c r="I24" s="110"/>
      <c r="J24" s="110"/>
      <c r="K24" s="3"/>
    </row>
    <row r="25" spans="1:11" ht="12.75">
      <c r="A25" s="3"/>
      <c r="B25" s="3"/>
      <c r="C25" s="49"/>
      <c r="D25" s="8"/>
      <c r="E25" s="8"/>
      <c r="F25" s="8"/>
      <c r="G25" s="8"/>
      <c r="H25" s="8"/>
      <c r="I25" s="110"/>
      <c r="J25" s="110"/>
      <c r="K25" s="3"/>
    </row>
    <row r="26" spans="1:11" ht="12.75">
      <c r="A26" s="3"/>
      <c r="B26" s="3"/>
      <c r="C26" s="49"/>
      <c r="D26" s="8"/>
      <c r="E26" s="8"/>
      <c r="F26" s="8"/>
      <c r="G26" s="8"/>
      <c r="H26" s="8"/>
      <c r="I26" s="110"/>
      <c r="J26" s="110"/>
      <c r="K26" s="3"/>
    </row>
    <row r="27" spans="1:11" ht="12.75">
      <c r="A27" s="3"/>
      <c r="B27" s="3"/>
      <c r="C27" s="49"/>
      <c r="D27" s="8"/>
      <c r="E27" s="8"/>
      <c r="F27" s="8"/>
      <c r="G27" s="8"/>
      <c r="H27" s="8"/>
      <c r="I27" s="110"/>
      <c r="J27" s="110"/>
      <c r="K27" s="3"/>
    </row>
    <row r="28" spans="1:11" ht="12.75">
      <c r="A28" s="3"/>
      <c r="B28" s="3"/>
      <c r="C28" s="49"/>
      <c r="D28" s="8"/>
      <c r="E28" s="8"/>
      <c r="F28" s="8"/>
      <c r="G28" s="8"/>
      <c r="H28" s="8"/>
      <c r="I28" s="110"/>
      <c r="J28" s="110"/>
      <c r="K28" s="3"/>
    </row>
    <row r="29" spans="1:11" ht="12.75">
      <c r="A29" s="3"/>
      <c r="B29" s="3"/>
      <c r="C29" s="49"/>
      <c r="D29" s="8"/>
      <c r="E29" s="8"/>
      <c r="F29" s="8"/>
      <c r="G29" s="8"/>
      <c r="H29" s="8"/>
      <c r="I29" s="110"/>
      <c r="J29" s="110"/>
      <c r="K29" s="3"/>
    </row>
    <row r="30" spans="1:11" ht="12.75">
      <c r="A30" s="3"/>
      <c r="B30" s="3"/>
      <c r="C30" s="49"/>
      <c r="D30" s="8"/>
      <c r="E30" s="8"/>
      <c r="F30" s="8"/>
      <c r="G30" s="8"/>
      <c r="H30" s="8"/>
      <c r="I30" s="110"/>
      <c r="J30" s="110"/>
      <c r="K30" s="3"/>
    </row>
    <row r="31" spans="1:11" ht="12.75">
      <c r="A31" s="3"/>
      <c r="B31" s="3"/>
      <c r="C31" s="49"/>
      <c r="D31" s="8"/>
      <c r="E31" s="8"/>
      <c r="F31" s="8"/>
      <c r="G31" s="8"/>
      <c r="H31" s="8"/>
      <c r="I31" s="110"/>
      <c r="J31" s="110"/>
      <c r="K31" s="3"/>
    </row>
    <row r="32" spans="1:11" ht="12.75">
      <c r="A32" s="3"/>
      <c r="B32" s="3"/>
      <c r="C32" s="49"/>
      <c r="D32" s="8"/>
      <c r="E32" s="8"/>
      <c r="F32" s="8"/>
      <c r="G32" s="8"/>
      <c r="H32" s="8"/>
      <c r="I32" s="110"/>
      <c r="J32" s="110"/>
      <c r="K32" s="3"/>
    </row>
    <row r="33" spans="1:11" ht="12.75">
      <c r="A33" s="3"/>
      <c r="B33" s="3"/>
      <c r="C33" s="49"/>
      <c r="D33" s="8"/>
      <c r="E33" s="8"/>
      <c r="F33" s="8"/>
      <c r="G33" s="8"/>
      <c r="H33" s="8"/>
      <c r="I33" s="110"/>
      <c r="J33" s="110"/>
      <c r="K33" s="3"/>
    </row>
    <row r="34" spans="1:11" ht="12.75">
      <c r="A34" s="3"/>
      <c r="B34" s="3"/>
      <c r="C34" s="49"/>
      <c r="D34" s="8"/>
      <c r="E34" s="8"/>
      <c r="F34" s="8"/>
      <c r="G34" s="8"/>
      <c r="H34" s="8"/>
      <c r="I34" s="110"/>
      <c r="J34" s="110"/>
      <c r="K34" s="3"/>
    </row>
    <row r="35" spans="1:11" ht="12.75">
      <c r="A35" s="3"/>
      <c r="B35" s="3"/>
      <c r="C35" s="49"/>
      <c r="D35" s="8"/>
      <c r="E35" s="8"/>
      <c r="F35" s="8"/>
      <c r="G35" s="8"/>
      <c r="H35" s="8"/>
      <c r="I35" s="110"/>
      <c r="J35" s="110"/>
      <c r="K35" s="3"/>
    </row>
    <row r="36" spans="1:11" ht="12.75">
      <c r="A36" s="3"/>
      <c r="B36" s="3"/>
      <c r="C36" s="49"/>
      <c r="D36" s="8"/>
      <c r="E36" s="8"/>
      <c r="F36" s="8"/>
      <c r="G36" s="8"/>
      <c r="H36" s="8"/>
      <c r="I36" s="110"/>
      <c r="J36" s="110"/>
      <c r="K36" s="3"/>
    </row>
    <row r="37" spans="1:11" ht="12.75">
      <c r="A37" s="3"/>
      <c r="B37" s="3"/>
      <c r="C37" s="49"/>
      <c r="D37" s="8"/>
      <c r="E37" s="8"/>
      <c r="F37" s="8"/>
      <c r="G37" s="8"/>
      <c r="H37" s="8"/>
      <c r="I37" s="110"/>
      <c r="J37" s="110"/>
      <c r="K37" s="3"/>
    </row>
  </sheetData>
  <sheetProtection/>
  <mergeCells count="3">
    <mergeCell ref="E2:J6"/>
    <mergeCell ref="C8:K8"/>
    <mergeCell ref="B2:C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PageLayoutView="0" workbookViewId="0" topLeftCell="A1">
      <selection activeCell="I12" sqref="I12:J23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" customHeight="1">
      <c r="E7" s="4"/>
      <c r="F7" s="4"/>
      <c r="G7" s="4"/>
      <c r="H7" s="4"/>
    </row>
    <row r="8" spans="3:11" ht="20.25">
      <c r="C8" s="144" t="s">
        <v>25</v>
      </c>
      <c r="D8" s="144"/>
      <c r="E8" s="144"/>
      <c r="F8" s="144"/>
      <c r="G8" s="144"/>
      <c r="H8" s="144"/>
      <c r="I8" s="144"/>
      <c r="J8" s="144"/>
      <c r="K8" s="144"/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533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535</v>
      </c>
    </row>
    <row r="12" spans="1:11" ht="13.5" customHeight="1">
      <c r="A12" s="3">
        <v>207</v>
      </c>
      <c r="B12" s="3"/>
      <c r="C12" s="49" t="s">
        <v>11</v>
      </c>
      <c r="D12" s="8"/>
      <c r="E12" s="8" t="s">
        <v>12</v>
      </c>
      <c r="F12" s="8"/>
      <c r="G12" s="8"/>
      <c r="H12" s="8"/>
      <c r="I12" s="110">
        <v>96.2</v>
      </c>
      <c r="J12" s="110">
        <v>87.45</v>
      </c>
      <c r="K12" s="3"/>
    </row>
    <row r="13" spans="1:11" ht="13.5" customHeight="1">
      <c r="A13" s="3">
        <v>230</v>
      </c>
      <c r="B13" s="3"/>
      <c r="C13" s="49" t="s">
        <v>13</v>
      </c>
      <c r="D13" s="8"/>
      <c r="E13" s="8" t="s">
        <v>12</v>
      </c>
      <c r="F13" s="8"/>
      <c r="G13" s="8"/>
      <c r="H13" s="8"/>
      <c r="I13" s="110">
        <v>125.84</v>
      </c>
      <c r="J13" s="110">
        <v>114.4</v>
      </c>
      <c r="K13" s="3"/>
    </row>
    <row r="14" spans="1:11" ht="13.5" customHeight="1">
      <c r="A14" s="3">
        <v>22</v>
      </c>
      <c r="B14" s="3"/>
      <c r="C14" s="49" t="s">
        <v>14</v>
      </c>
      <c r="D14" s="8"/>
      <c r="E14" s="8" t="s">
        <v>12</v>
      </c>
      <c r="F14" s="8"/>
      <c r="G14" s="8"/>
      <c r="H14" s="8"/>
      <c r="I14" s="110">
        <v>143.39</v>
      </c>
      <c r="J14" s="110">
        <v>130.35</v>
      </c>
      <c r="K14" s="3"/>
    </row>
    <row r="15" spans="1:11" ht="13.5" customHeight="1">
      <c r="A15" s="3">
        <v>228</v>
      </c>
      <c r="B15" s="3"/>
      <c r="C15" s="49" t="s">
        <v>22</v>
      </c>
      <c r="D15" s="8"/>
      <c r="E15" s="8" t="s">
        <v>12</v>
      </c>
      <c r="F15" s="8"/>
      <c r="G15" s="8"/>
      <c r="H15" s="8"/>
      <c r="I15" s="110">
        <v>150.65</v>
      </c>
      <c r="J15" s="110">
        <v>136.95</v>
      </c>
      <c r="K15" s="3"/>
    </row>
    <row r="16" spans="1:11" ht="13.5" customHeight="1">
      <c r="A16" s="3">
        <v>229</v>
      </c>
      <c r="B16" s="3"/>
      <c r="C16" s="49" t="s">
        <v>15</v>
      </c>
      <c r="D16" s="8"/>
      <c r="E16" s="8" t="s">
        <v>12</v>
      </c>
      <c r="F16" s="8"/>
      <c r="G16" s="8"/>
      <c r="H16" s="8"/>
      <c r="I16" s="110">
        <v>75.63</v>
      </c>
      <c r="J16" s="110">
        <v>68.75</v>
      </c>
      <c r="K16" s="3"/>
    </row>
    <row r="17" spans="1:11" ht="13.5" customHeight="1">
      <c r="A17" s="3">
        <v>208</v>
      </c>
      <c r="B17" s="3"/>
      <c r="C17" s="49" t="s">
        <v>16</v>
      </c>
      <c r="D17" s="8"/>
      <c r="E17" s="8" t="s">
        <v>12</v>
      </c>
      <c r="F17" s="8"/>
      <c r="G17" s="8"/>
      <c r="H17" s="8"/>
      <c r="I17" s="110">
        <v>91.96</v>
      </c>
      <c r="J17" s="110">
        <v>83.6</v>
      </c>
      <c r="K17" s="3"/>
    </row>
    <row r="18" spans="1:11" ht="13.5" customHeight="1">
      <c r="A18" s="3">
        <v>220</v>
      </c>
      <c r="B18" s="3"/>
      <c r="C18" s="49" t="s">
        <v>17</v>
      </c>
      <c r="D18" s="8"/>
      <c r="E18" s="8" t="s">
        <v>12</v>
      </c>
      <c r="F18" s="8"/>
      <c r="G18" s="8"/>
      <c r="H18" s="8"/>
      <c r="I18" s="110">
        <v>143.39</v>
      </c>
      <c r="J18" s="110">
        <v>130.35</v>
      </c>
      <c r="K18" s="3"/>
    </row>
    <row r="19" spans="1:11" ht="13.5" customHeight="1">
      <c r="A19" s="3">
        <v>149</v>
      </c>
      <c r="B19" s="3"/>
      <c r="C19" s="49" t="s">
        <v>18</v>
      </c>
      <c r="D19" s="8"/>
      <c r="E19" s="8" t="s">
        <v>12</v>
      </c>
      <c r="F19" s="8"/>
      <c r="G19" s="8"/>
      <c r="H19" s="8"/>
      <c r="I19" s="110">
        <v>75.02</v>
      </c>
      <c r="J19" s="110">
        <v>68.2</v>
      </c>
      <c r="K19" s="3"/>
    </row>
    <row r="20" spans="1:11" ht="13.5" customHeight="1">
      <c r="A20" s="3">
        <v>231</v>
      </c>
      <c r="B20" s="3"/>
      <c r="C20" s="49" t="s">
        <v>19</v>
      </c>
      <c r="D20" s="8"/>
      <c r="E20" s="8" t="s">
        <v>12</v>
      </c>
      <c r="F20" s="8"/>
      <c r="G20" s="8"/>
      <c r="H20" s="8"/>
      <c r="I20" s="110">
        <v>81.07</v>
      </c>
      <c r="J20" s="110">
        <v>73.7</v>
      </c>
      <c r="K20" s="3"/>
    </row>
    <row r="21" spans="1:11" ht="13.5" customHeight="1">
      <c r="A21" s="3">
        <v>150</v>
      </c>
      <c r="B21" s="3"/>
      <c r="C21" s="49" t="s">
        <v>20</v>
      </c>
      <c r="D21" s="8"/>
      <c r="E21" s="8" t="s">
        <v>12</v>
      </c>
      <c r="F21" s="8"/>
      <c r="G21" s="8"/>
      <c r="H21" s="8"/>
      <c r="I21" s="110">
        <v>104.67</v>
      </c>
      <c r="J21" s="110">
        <v>95.15</v>
      </c>
      <c r="K21" s="3"/>
    </row>
    <row r="22" spans="1:11" ht="13.5" customHeight="1">
      <c r="A22" s="3">
        <v>153</v>
      </c>
      <c r="B22" s="3"/>
      <c r="C22" s="49" t="s">
        <v>21</v>
      </c>
      <c r="D22" s="8"/>
      <c r="E22" s="8" t="s">
        <v>12</v>
      </c>
      <c r="F22" s="8"/>
      <c r="G22" s="8"/>
      <c r="H22" s="8"/>
      <c r="I22" s="110">
        <v>85.31</v>
      </c>
      <c r="J22" s="110">
        <v>77.55</v>
      </c>
      <c r="K22" s="3"/>
    </row>
    <row r="23" spans="1:11" ht="13.5" customHeight="1">
      <c r="A23" s="3">
        <v>120</v>
      </c>
      <c r="B23" s="3"/>
      <c r="C23" s="49" t="s">
        <v>23</v>
      </c>
      <c r="D23" s="8"/>
      <c r="E23" s="8" t="s">
        <v>24</v>
      </c>
      <c r="F23" s="8"/>
      <c r="G23" s="8"/>
      <c r="H23" s="8"/>
      <c r="I23" s="110">
        <v>58.08</v>
      </c>
      <c r="J23" s="110">
        <v>52.8</v>
      </c>
      <c r="K23" s="3"/>
    </row>
  </sheetData>
  <sheetProtection/>
  <mergeCells count="3">
    <mergeCell ref="E2:J6"/>
    <mergeCell ref="C8:K8"/>
    <mergeCell ref="B2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3"/>
  <sheetViews>
    <sheetView zoomScalePageLayoutView="0" workbookViewId="0" topLeftCell="A80">
      <selection activeCell="I90" sqref="I90:J103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" customHeight="1">
      <c r="E7" s="4"/>
      <c r="F7" s="4"/>
      <c r="G7" s="4"/>
      <c r="H7" s="4"/>
    </row>
    <row r="8" spans="1:11" ht="20.25">
      <c r="A8" s="144" t="s">
        <v>225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10" spans="1:11" ht="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8.25">
      <c r="A11" s="2" t="s">
        <v>0</v>
      </c>
      <c r="B11" s="2" t="s">
        <v>529</v>
      </c>
      <c r="C11" s="2" t="s">
        <v>1</v>
      </c>
      <c r="D11" s="2" t="s">
        <v>534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2" t="s">
        <v>535</v>
      </c>
    </row>
    <row r="12" spans="1:11" ht="18" customHeight="1">
      <c r="A12" s="117" t="s">
        <v>229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2.75">
      <c r="A13" s="18"/>
      <c r="B13" s="18"/>
      <c r="C13" s="48" t="s">
        <v>231</v>
      </c>
      <c r="D13" s="18"/>
      <c r="E13" s="19" t="s">
        <v>247</v>
      </c>
      <c r="F13" s="18"/>
      <c r="G13" s="18"/>
      <c r="H13" s="20" t="s">
        <v>315</v>
      </c>
      <c r="I13" s="111">
        <v>80.7</v>
      </c>
      <c r="J13" s="111">
        <v>73.36</v>
      </c>
      <c r="K13" s="18"/>
    </row>
    <row r="14" spans="1:11" ht="25.5">
      <c r="A14" s="18"/>
      <c r="B14" s="18"/>
      <c r="C14" s="48" t="s">
        <v>232</v>
      </c>
      <c r="D14" s="18"/>
      <c r="E14" s="19" t="s">
        <v>248</v>
      </c>
      <c r="F14" s="18"/>
      <c r="G14" s="18"/>
      <c r="H14" s="18"/>
      <c r="I14" s="111">
        <v>86.64</v>
      </c>
      <c r="J14" s="111">
        <v>78.76</v>
      </c>
      <c r="K14" s="18"/>
    </row>
    <row r="15" spans="1:11" ht="12.75">
      <c r="A15" s="18"/>
      <c r="B15" s="18"/>
      <c r="C15" s="48" t="s">
        <v>233</v>
      </c>
      <c r="D15" s="18"/>
      <c r="E15" s="19" t="s">
        <v>248</v>
      </c>
      <c r="F15" s="18"/>
      <c r="G15" s="18"/>
      <c r="H15" s="18"/>
      <c r="I15" s="111">
        <v>86.64</v>
      </c>
      <c r="J15" s="111">
        <v>78.76</v>
      </c>
      <c r="K15" s="18"/>
    </row>
    <row r="16" spans="1:11" ht="12.75">
      <c r="A16" s="18"/>
      <c r="B16" s="18"/>
      <c r="C16" s="48" t="s">
        <v>234</v>
      </c>
      <c r="D16" s="18"/>
      <c r="E16" s="19" t="s">
        <v>248</v>
      </c>
      <c r="F16" s="18"/>
      <c r="G16" s="18"/>
      <c r="H16" s="18"/>
      <c r="I16" s="111">
        <v>86.64</v>
      </c>
      <c r="J16" s="111">
        <v>78.76</v>
      </c>
      <c r="K16" s="18"/>
    </row>
    <row r="17" spans="1:11" ht="12.75">
      <c r="A17" s="18"/>
      <c r="B17" s="18"/>
      <c r="C17" s="48" t="s">
        <v>235</v>
      </c>
      <c r="D17" s="18"/>
      <c r="E17" s="19" t="s">
        <v>248</v>
      </c>
      <c r="F17" s="18"/>
      <c r="G17" s="18"/>
      <c r="H17" s="18"/>
      <c r="I17" s="111">
        <v>137.64</v>
      </c>
      <c r="J17" s="111">
        <v>125.13</v>
      </c>
      <c r="K17" s="18"/>
    </row>
    <row r="18" spans="1:11" ht="18" customHeight="1">
      <c r="A18" s="126" t="s">
        <v>230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1" ht="25.5">
      <c r="A19" s="18"/>
      <c r="B19" s="18"/>
      <c r="C19" s="48" t="s">
        <v>236</v>
      </c>
      <c r="D19" s="18"/>
      <c r="E19" s="19" t="s">
        <v>249</v>
      </c>
      <c r="F19" s="18"/>
      <c r="G19" s="18"/>
      <c r="H19" s="18"/>
      <c r="I19" s="111">
        <v>100.84</v>
      </c>
      <c r="J19" s="111">
        <v>91.67</v>
      </c>
      <c r="K19" s="18"/>
    </row>
    <row r="20" spans="1:11" ht="25.5">
      <c r="A20" s="18"/>
      <c r="B20" s="18"/>
      <c r="C20" s="48" t="s">
        <v>237</v>
      </c>
      <c r="D20" s="18"/>
      <c r="E20" s="19" t="s">
        <v>248</v>
      </c>
      <c r="F20" s="18"/>
      <c r="G20" s="18"/>
      <c r="H20" s="18"/>
      <c r="I20" s="111">
        <v>127.96</v>
      </c>
      <c r="J20" s="111">
        <v>116.33</v>
      </c>
      <c r="K20" s="18"/>
    </row>
    <row r="21" spans="1:11" ht="25.5">
      <c r="A21" s="18"/>
      <c r="B21" s="18"/>
      <c r="C21" s="48" t="s">
        <v>238</v>
      </c>
      <c r="D21" s="18"/>
      <c r="E21" s="19" t="s">
        <v>248</v>
      </c>
      <c r="F21" s="18"/>
      <c r="G21" s="18"/>
      <c r="H21" s="18"/>
      <c r="I21" s="111">
        <v>149.27</v>
      </c>
      <c r="J21" s="111">
        <v>135.7</v>
      </c>
      <c r="K21" s="18"/>
    </row>
    <row r="22" spans="1:11" ht="18" customHeight="1">
      <c r="A22" s="126" t="s">
        <v>239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8"/>
    </row>
    <row r="23" spans="1:11" ht="12.75">
      <c r="A23" s="18"/>
      <c r="B23" s="18"/>
      <c r="C23" s="48" t="s">
        <v>244</v>
      </c>
      <c r="D23" s="18"/>
      <c r="E23" s="19" t="s">
        <v>250</v>
      </c>
      <c r="F23" s="18"/>
      <c r="G23" s="18"/>
      <c r="H23" s="18"/>
      <c r="I23" s="111">
        <v>272.33</v>
      </c>
      <c r="J23" s="111">
        <v>247.58</v>
      </c>
      <c r="K23" s="18"/>
    </row>
    <row r="24" spans="1:11" ht="12.75">
      <c r="A24" s="18"/>
      <c r="B24" s="18"/>
      <c r="C24" s="48" t="s">
        <v>240</v>
      </c>
      <c r="D24" s="18"/>
      <c r="E24" s="19" t="s">
        <v>251</v>
      </c>
      <c r="F24" s="18"/>
      <c r="G24" s="18"/>
      <c r="H24" s="18"/>
      <c r="I24" s="111">
        <v>860.18</v>
      </c>
      <c r="J24" s="111">
        <v>781.98</v>
      </c>
      <c r="K24" s="18"/>
    </row>
    <row r="25" spans="1:11" ht="12.75">
      <c r="A25" s="18"/>
      <c r="B25" s="18"/>
      <c r="C25" s="48" t="s">
        <v>241</v>
      </c>
      <c r="D25" s="18"/>
      <c r="E25" s="21" t="s">
        <v>267</v>
      </c>
      <c r="F25" s="18"/>
      <c r="G25" s="18"/>
      <c r="H25" s="18"/>
      <c r="I25" s="111">
        <v>3100.55</v>
      </c>
      <c r="J25" s="111">
        <v>2818.68</v>
      </c>
      <c r="K25" s="18"/>
    </row>
    <row r="26" spans="1:11" ht="18" customHeight="1">
      <c r="A26" s="126" t="s">
        <v>242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8"/>
    </row>
    <row r="27" spans="1:11" ht="12.75">
      <c r="A27" s="18"/>
      <c r="B27" s="18"/>
      <c r="C27" s="48" t="s">
        <v>243</v>
      </c>
      <c r="D27" s="18"/>
      <c r="E27" s="19" t="s">
        <v>252</v>
      </c>
      <c r="F27" s="18"/>
      <c r="G27" s="18"/>
      <c r="H27" s="18"/>
      <c r="I27" s="111">
        <v>155.03</v>
      </c>
      <c r="J27" s="111">
        <v>140.93</v>
      </c>
      <c r="K27" s="18"/>
    </row>
    <row r="28" spans="1:11" ht="12.75">
      <c r="A28" s="18"/>
      <c r="B28" s="18"/>
      <c r="C28" s="48" t="s">
        <v>245</v>
      </c>
      <c r="D28" s="18"/>
      <c r="E28" s="19" t="s">
        <v>253</v>
      </c>
      <c r="F28" s="18"/>
      <c r="G28" s="18"/>
      <c r="H28" s="18"/>
      <c r="I28" s="111">
        <v>226</v>
      </c>
      <c r="J28" s="111">
        <v>205.46</v>
      </c>
      <c r="K28" s="18"/>
    </row>
    <row r="29" spans="1:11" ht="12.75">
      <c r="A29" s="18"/>
      <c r="B29" s="18"/>
      <c r="C29" s="48" t="s">
        <v>246</v>
      </c>
      <c r="D29" s="18"/>
      <c r="E29" s="19" t="s">
        <v>254</v>
      </c>
      <c r="F29" s="18"/>
      <c r="G29" s="18"/>
      <c r="H29" s="18"/>
      <c r="I29" s="111">
        <v>330.46</v>
      </c>
      <c r="J29" s="111">
        <v>300.42</v>
      </c>
      <c r="K29" s="18"/>
    </row>
    <row r="30" spans="1:11" ht="18" customHeight="1">
      <c r="A30" s="126" t="s">
        <v>255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8"/>
    </row>
    <row r="31" spans="1:11" ht="12.75">
      <c r="A31" s="18"/>
      <c r="B31" s="18"/>
      <c r="C31" s="48" t="s">
        <v>256</v>
      </c>
      <c r="D31" s="18"/>
      <c r="E31" s="19"/>
      <c r="F31" s="18"/>
      <c r="G31" s="18"/>
      <c r="H31" s="18"/>
      <c r="I31" s="111">
        <v>361</v>
      </c>
      <c r="J31" s="111">
        <v>328.19</v>
      </c>
      <c r="K31" s="18"/>
    </row>
    <row r="32" spans="1:11" ht="12.75">
      <c r="A32" s="18"/>
      <c r="B32" s="18"/>
      <c r="C32" s="48" t="s">
        <v>257</v>
      </c>
      <c r="D32" s="18"/>
      <c r="E32" s="19"/>
      <c r="F32" s="18"/>
      <c r="G32" s="18"/>
      <c r="H32" s="18"/>
      <c r="I32" s="111">
        <v>410.97</v>
      </c>
      <c r="J32" s="111">
        <v>373.62</v>
      </c>
      <c r="K32" s="18"/>
    </row>
    <row r="33" spans="1:11" ht="18" customHeight="1">
      <c r="A33" s="117" t="s">
        <v>258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9"/>
    </row>
    <row r="34" spans="1:11" ht="12.75">
      <c r="A34" s="3">
        <v>253</v>
      </c>
      <c r="B34" s="3"/>
      <c r="C34" s="49" t="s">
        <v>260</v>
      </c>
      <c r="D34" s="3"/>
      <c r="E34" s="6" t="s">
        <v>268</v>
      </c>
      <c r="F34" s="3"/>
      <c r="G34" s="3"/>
      <c r="H34" s="3"/>
      <c r="I34" s="112">
        <v>102.67</v>
      </c>
      <c r="J34" s="112">
        <v>93.34</v>
      </c>
      <c r="K34" s="3"/>
    </row>
    <row r="35" spans="1:11" ht="12.75">
      <c r="A35" s="3">
        <v>253</v>
      </c>
      <c r="B35" s="3"/>
      <c r="C35" s="49" t="s">
        <v>259</v>
      </c>
      <c r="D35" s="3"/>
      <c r="E35" s="5" t="s">
        <v>248</v>
      </c>
      <c r="F35" s="3"/>
      <c r="G35" s="3"/>
      <c r="H35" s="3"/>
      <c r="I35" s="112">
        <v>103.82</v>
      </c>
      <c r="J35" s="112">
        <v>94.38</v>
      </c>
      <c r="K35" s="3"/>
    </row>
    <row r="36" spans="1:11" ht="12.75">
      <c r="A36" s="3">
        <v>253</v>
      </c>
      <c r="B36" s="3"/>
      <c r="C36" s="49" t="s">
        <v>261</v>
      </c>
      <c r="D36" s="3"/>
      <c r="E36" s="5" t="s">
        <v>248</v>
      </c>
      <c r="F36" s="3"/>
      <c r="G36" s="3"/>
      <c r="H36" s="3"/>
      <c r="I36" s="112">
        <v>103.82</v>
      </c>
      <c r="J36" s="112">
        <v>94.38</v>
      </c>
      <c r="K36" s="3"/>
    </row>
    <row r="37" spans="1:11" ht="12.75">
      <c r="A37" s="3">
        <v>253</v>
      </c>
      <c r="B37" s="3"/>
      <c r="C37" s="49" t="s">
        <v>262</v>
      </c>
      <c r="D37" s="3"/>
      <c r="E37" s="5" t="s">
        <v>248</v>
      </c>
      <c r="F37" s="3"/>
      <c r="G37" s="3"/>
      <c r="H37" s="3"/>
      <c r="I37" s="112">
        <v>126.45</v>
      </c>
      <c r="J37" s="112">
        <v>114.95</v>
      </c>
      <c r="K37" s="3"/>
    </row>
    <row r="38" spans="1:11" ht="12.75">
      <c r="A38" s="3">
        <v>253</v>
      </c>
      <c r="B38" s="3"/>
      <c r="C38" s="49" t="s">
        <v>263</v>
      </c>
      <c r="D38" s="3"/>
      <c r="E38" s="5" t="s">
        <v>248</v>
      </c>
      <c r="F38" s="3"/>
      <c r="G38" s="3"/>
      <c r="H38" s="3"/>
      <c r="I38" s="112">
        <v>126.45</v>
      </c>
      <c r="J38" s="112">
        <v>114.95</v>
      </c>
      <c r="K38" s="3"/>
    </row>
    <row r="39" spans="1:11" ht="12.75">
      <c r="A39" s="3">
        <v>253</v>
      </c>
      <c r="B39" s="3"/>
      <c r="C39" s="49" t="s">
        <v>264</v>
      </c>
      <c r="D39" s="3"/>
      <c r="E39" s="5" t="s">
        <v>248</v>
      </c>
      <c r="F39" s="3"/>
      <c r="G39" s="3"/>
      <c r="H39" s="3"/>
      <c r="I39" s="112">
        <v>126.45</v>
      </c>
      <c r="J39" s="112">
        <v>114.95</v>
      </c>
      <c r="K39" s="3"/>
    </row>
    <row r="40" spans="1:11" ht="12.75">
      <c r="A40" s="3">
        <v>253</v>
      </c>
      <c r="B40" s="3"/>
      <c r="C40" s="49" t="s">
        <v>265</v>
      </c>
      <c r="D40" s="3"/>
      <c r="E40" s="5" t="s">
        <v>248</v>
      </c>
      <c r="F40" s="3"/>
      <c r="G40" s="3"/>
      <c r="H40" s="3"/>
      <c r="I40" s="112">
        <v>126.45</v>
      </c>
      <c r="J40" s="112">
        <v>114.95</v>
      </c>
      <c r="K40" s="3"/>
    </row>
    <row r="41" spans="1:11" ht="12.75">
      <c r="A41" s="3">
        <v>253</v>
      </c>
      <c r="B41" s="3"/>
      <c r="C41" s="49" t="s">
        <v>266</v>
      </c>
      <c r="D41" s="3"/>
      <c r="E41" s="5" t="s">
        <v>248</v>
      </c>
      <c r="F41" s="3"/>
      <c r="G41" s="3"/>
      <c r="H41" s="3"/>
      <c r="I41" s="112">
        <v>126.45</v>
      </c>
      <c r="J41" s="112">
        <v>114.95</v>
      </c>
      <c r="K41" s="3"/>
    </row>
    <row r="42" spans="1:11" ht="25.5">
      <c r="A42" s="18"/>
      <c r="B42" s="18"/>
      <c r="C42" s="48" t="s">
        <v>269</v>
      </c>
      <c r="D42" s="18"/>
      <c r="E42" s="21" t="s">
        <v>268</v>
      </c>
      <c r="F42" s="18"/>
      <c r="G42" s="18"/>
      <c r="H42" s="18"/>
      <c r="I42" s="111">
        <v>102.67</v>
      </c>
      <c r="J42" s="111">
        <v>93.34</v>
      </c>
      <c r="K42" s="18"/>
    </row>
    <row r="43" spans="1:11" ht="25.5">
      <c r="A43" s="18"/>
      <c r="B43" s="18"/>
      <c r="C43" s="48" t="s">
        <v>270</v>
      </c>
      <c r="D43" s="18"/>
      <c r="E43" s="21" t="s">
        <v>268</v>
      </c>
      <c r="F43" s="18"/>
      <c r="G43" s="18"/>
      <c r="H43" s="18"/>
      <c r="I43" s="111">
        <v>102.67</v>
      </c>
      <c r="J43" s="111">
        <v>93.34</v>
      </c>
      <c r="K43" s="18"/>
    </row>
    <row r="44" spans="1:11" ht="12.75">
      <c r="A44" s="18"/>
      <c r="B44" s="18"/>
      <c r="C44" s="48" t="s">
        <v>271</v>
      </c>
      <c r="D44" s="18"/>
      <c r="E44" s="19" t="s">
        <v>248</v>
      </c>
      <c r="F44" s="18"/>
      <c r="G44" s="18"/>
      <c r="H44" s="18"/>
      <c r="I44" s="111">
        <v>145.96</v>
      </c>
      <c r="J44" s="111">
        <v>132.69</v>
      </c>
      <c r="K44" s="18"/>
    </row>
    <row r="45" spans="1:11" ht="12.75">
      <c r="A45" s="18"/>
      <c r="B45" s="18"/>
      <c r="C45" s="48" t="s">
        <v>272</v>
      </c>
      <c r="D45" s="18"/>
      <c r="E45" s="19" t="s">
        <v>248</v>
      </c>
      <c r="F45" s="18"/>
      <c r="G45" s="18"/>
      <c r="H45" s="18"/>
      <c r="I45" s="111">
        <v>96.63</v>
      </c>
      <c r="J45" s="111">
        <v>87.84</v>
      </c>
      <c r="K45" s="18"/>
    </row>
    <row r="46" spans="1:11" ht="25.5">
      <c r="A46" s="18"/>
      <c r="B46" s="18"/>
      <c r="C46" s="48" t="s">
        <v>300</v>
      </c>
      <c r="D46" s="18"/>
      <c r="E46" s="19" t="s">
        <v>273</v>
      </c>
      <c r="F46" s="18"/>
      <c r="G46" s="18"/>
      <c r="H46" s="18"/>
      <c r="I46" s="111">
        <v>154.26</v>
      </c>
      <c r="J46" s="111">
        <v>140.23</v>
      </c>
      <c r="K46" s="18"/>
    </row>
    <row r="47" spans="1:11" ht="25.5">
      <c r="A47" s="3">
        <v>134</v>
      </c>
      <c r="B47" s="3"/>
      <c r="C47" s="49" t="s">
        <v>274</v>
      </c>
      <c r="D47" s="3"/>
      <c r="E47" s="5" t="s">
        <v>275</v>
      </c>
      <c r="F47" s="3"/>
      <c r="G47" s="3"/>
      <c r="H47" s="3"/>
      <c r="I47" s="112">
        <v>234.89</v>
      </c>
      <c r="J47" s="112">
        <v>213.53</v>
      </c>
      <c r="K47" s="3"/>
    </row>
    <row r="48" spans="1:11" ht="18" customHeight="1">
      <c r="A48" s="117" t="s">
        <v>276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12.75">
      <c r="A49" s="3">
        <v>7</v>
      </c>
      <c r="B49" s="3"/>
      <c r="C49" s="49" t="s">
        <v>277</v>
      </c>
      <c r="D49" s="37"/>
      <c r="E49" s="152" t="s">
        <v>301</v>
      </c>
      <c r="F49" s="3"/>
      <c r="G49" s="3"/>
      <c r="H49" s="3"/>
      <c r="I49" s="112">
        <v>126.36</v>
      </c>
      <c r="J49" s="112">
        <v>114.87</v>
      </c>
      <c r="K49" s="3"/>
    </row>
    <row r="50" spans="1:11" ht="12.75">
      <c r="A50" s="3">
        <v>7</v>
      </c>
      <c r="B50" s="3"/>
      <c r="C50" s="49" t="s">
        <v>278</v>
      </c>
      <c r="D50" s="38"/>
      <c r="E50" s="153"/>
      <c r="F50" s="3"/>
      <c r="G50" s="3"/>
      <c r="H50" s="3"/>
      <c r="I50" s="112">
        <v>126.36</v>
      </c>
      <c r="J50" s="112">
        <v>114.87</v>
      </c>
      <c r="K50" s="3"/>
    </row>
    <row r="51" spans="1:11" ht="12.75">
      <c r="A51" s="3">
        <v>7</v>
      </c>
      <c r="B51" s="3"/>
      <c r="C51" s="49" t="s">
        <v>279</v>
      </c>
      <c r="D51" s="38"/>
      <c r="E51" s="153"/>
      <c r="F51" s="3"/>
      <c r="G51" s="3"/>
      <c r="H51" s="3"/>
      <c r="I51" s="112">
        <v>126.36</v>
      </c>
      <c r="J51" s="112">
        <v>114.87</v>
      </c>
      <c r="K51" s="3"/>
    </row>
    <row r="52" spans="1:11" ht="12.75">
      <c r="A52" s="3">
        <v>7</v>
      </c>
      <c r="B52" s="3"/>
      <c r="C52" s="49" t="s">
        <v>280</v>
      </c>
      <c r="D52" s="38"/>
      <c r="E52" s="153"/>
      <c r="F52" s="3"/>
      <c r="G52" s="3"/>
      <c r="H52" s="3"/>
      <c r="I52" s="112">
        <v>126.36</v>
      </c>
      <c r="J52" s="112">
        <v>114.87</v>
      </c>
      <c r="K52" s="3"/>
    </row>
    <row r="53" spans="1:11" ht="12.75">
      <c r="A53" s="3">
        <v>7</v>
      </c>
      <c r="B53" s="3"/>
      <c r="C53" s="49" t="s">
        <v>281</v>
      </c>
      <c r="D53" s="38"/>
      <c r="E53" s="153"/>
      <c r="F53" s="3"/>
      <c r="G53" s="3"/>
      <c r="H53" s="3"/>
      <c r="I53" s="112">
        <v>126.36</v>
      </c>
      <c r="J53" s="112">
        <v>114.87</v>
      </c>
      <c r="K53" s="3"/>
    </row>
    <row r="54" spans="1:11" ht="12.75">
      <c r="A54" s="3">
        <v>7</v>
      </c>
      <c r="B54" s="3"/>
      <c r="C54" s="49" t="s">
        <v>282</v>
      </c>
      <c r="D54" s="38"/>
      <c r="E54" s="153"/>
      <c r="F54" s="3"/>
      <c r="G54" s="3"/>
      <c r="H54" s="3"/>
      <c r="I54" s="112">
        <v>126.36</v>
      </c>
      <c r="J54" s="112">
        <v>114.87</v>
      </c>
      <c r="K54" s="3"/>
    </row>
    <row r="55" spans="1:11" ht="25.5">
      <c r="A55" s="3">
        <v>7</v>
      </c>
      <c r="B55" s="3"/>
      <c r="C55" s="49" t="s">
        <v>283</v>
      </c>
      <c r="D55" s="38"/>
      <c r="E55" s="153"/>
      <c r="F55" s="3"/>
      <c r="G55" s="3"/>
      <c r="H55" s="3"/>
      <c r="I55" s="112">
        <v>126.36</v>
      </c>
      <c r="J55" s="112">
        <v>114.87</v>
      </c>
      <c r="K55" s="3"/>
    </row>
    <row r="56" spans="1:11" ht="12.75">
      <c r="A56" s="3">
        <v>7</v>
      </c>
      <c r="B56" s="3"/>
      <c r="C56" s="49" t="s">
        <v>284</v>
      </c>
      <c r="D56" s="38"/>
      <c r="E56" s="153"/>
      <c r="F56" s="3"/>
      <c r="G56" s="3"/>
      <c r="H56" s="3"/>
      <c r="I56" s="112">
        <v>126.36</v>
      </c>
      <c r="J56" s="112">
        <v>114.87</v>
      </c>
      <c r="K56" s="3"/>
    </row>
    <row r="57" spans="1:11" ht="12.75">
      <c r="A57" s="3">
        <v>7</v>
      </c>
      <c r="B57" s="3"/>
      <c r="C57" s="49" t="s">
        <v>285</v>
      </c>
      <c r="D57" s="38"/>
      <c r="E57" s="153"/>
      <c r="F57" s="3"/>
      <c r="G57" s="3"/>
      <c r="H57" s="3"/>
      <c r="I57" s="112">
        <v>126.36</v>
      </c>
      <c r="J57" s="112">
        <v>114.87</v>
      </c>
      <c r="K57" s="3"/>
    </row>
    <row r="58" spans="1:11" ht="12.75">
      <c r="A58" s="3">
        <v>7</v>
      </c>
      <c r="B58" s="3"/>
      <c r="C58" s="49" t="s">
        <v>286</v>
      </c>
      <c r="D58" s="38"/>
      <c r="E58" s="153"/>
      <c r="F58" s="3"/>
      <c r="G58" s="3"/>
      <c r="H58" s="3"/>
      <c r="I58" s="112">
        <v>126.36</v>
      </c>
      <c r="J58" s="112">
        <v>114.87</v>
      </c>
      <c r="K58" s="3"/>
    </row>
    <row r="59" spans="1:11" ht="12.75">
      <c r="A59" s="3">
        <v>7</v>
      </c>
      <c r="B59" s="3"/>
      <c r="C59" s="49" t="s">
        <v>287</v>
      </c>
      <c r="D59" s="38"/>
      <c r="E59" s="153"/>
      <c r="F59" s="3"/>
      <c r="G59" s="3"/>
      <c r="H59" s="3"/>
      <c r="I59" s="112">
        <v>126.36</v>
      </c>
      <c r="J59" s="112">
        <v>114.87</v>
      </c>
      <c r="K59" s="3"/>
    </row>
    <row r="60" spans="1:11" ht="12.75">
      <c r="A60" s="3">
        <v>7</v>
      </c>
      <c r="B60" s="3"/>
      <c r="C60" s="49" t="s">
        <v>288</v>
      </c>
      <c r="D60" s="38"/>
      <c r="E60" s="153"/>
      <c r="F60" s="3"/>
      <c r="G60" s="3"/>
      <c r="H60" s="3"/>
      <c r="I60" s="112">
        <v>126.36</v>
      </c>
      <c r="J60" s="112">
        <v>114.87</v>
      </c>
      <c r="K60" s="3"/>
    </row>
    <row r="61" spans="1:11" ht="12.75">
      <c r="A61" s="3">
        <v>7</v>
      </c>
      <c r="B61" s="3"/>
      <c r="C61" s="49" t="s">
        <v>289</v>
      </c>
      <c r="D61" s="38"/>
      <c r="E61" s="153"/>
      <c r="F61" s="3"/>
      <c r="G61" s="3"/>
      <c r="H61" s="3"/>
      <c r="I61" s="112">
        <v>126.36</v>
      </c>
      <c r="J61" s="112">
        <v>114.87</v>
      </c>
      <c r="K61" s="3"/>
    </row>
    <row r="62" spans="1:11" ht="12.75">
      <c r="A62" s="3">
        <v>7</v>
      </c>
      <c r="B62" s="3"/>
      <c r="C62" s="49" t="s">
        <v>290</v>
      </c>
      <c r="D62" s="38"/>
      <c r="E62" s="153"/>
      <c r="F62" s="3"/>
      <c r="G62" s="3"/>
      <c r="H62" s="3"/>
      <c r="I62" s="112">
        <v>126.36</v>
      </c>
      <c r="J62" s="112">
        <v>114.87</v>
      </c>
      <c r="K62" s="3"/>
    </row>
    <row r="63" spans="1:11" ht="12.75">
      <c r="A63" s="3">
        <v>7</v>
      </c>
      <c r="B63" s="3"/>
      <c r="C63" s="49" t="s">
        <v>291</v>
      </c>
      <c r="D63" s="38"/>
      <c r="E63" s="153"/>
      <c r="F63" s="3"/>
      <c r="G63" s="3"/>
      <c r="H63" s="3"/>
      <c r="I63" s="112">
        <v>126.36</v>
      </c>
      <c r="J63" s="112">
        <v>114.87</v>
      </c>
      <c r="K63" s="3"/>
    </row>
    <row r="64" spans="1:11" ht="12.75">
      <c r="A64" s="3">
        <v>7</v>
      </c>
      <c r="B64" s="3"/>
      <c r="C64" s="49" t="s">
        <v>292</v>
      </c>
      <c r="D64" s="38"/>
      <c r="E64" s="153"/>
      <c r="F64" s="3"/>
      <c r="G64" s="3"/>
      <c r="H64" s="3"/>
      <c r="I64" s="112">
        <v>126.36</v>
      </c>
      <c r="J64" s="112">
        <v>114.87</v>
      </c>
      <c r="K64" s="3"/>
    </row>
    <row r="65" spans="1:11" ht="12.75">
      <c r="A65" s="3">
        <v>7</v>
      </c>
      <c r="B65" s="3"/>
      <c r="C65" s="49" t="s">
        <v>293</v>
      </c>
      <c r="D65" s="38"/>
      <c r="E65" s="153"/>
      <c r="F65" s="3"/>
      <c r="G65" s="3"/>
      <c r="H65" s="3"/>
      <c r="I65" s="112">
        <v>126.36</v>
      </c>
      <c r="J65" s="112">
        <v>114.87</v>
      </c>
      <c r="K65" s="3"/>
    </row>
    <row r="66" spans="1:11" ht="12.75">
      <c r="A66" s="3">
        <v>354</v>
      </c>
      <c r="B66" s="3"/>
      <c r="C66" s="50" t="s">
        <v>294</v>
      </c>
      <c r="D66" s="39"/>
      <c r="E66" s="153"/>
      <c r="F66" s="3"/>
      <c r="G66" s="3"/>
      <c r="H66" s="3"/>
      <c r="I66" s="112">
        <v>126.36</v>
      </c>
      <c r="J66" s="112">
        <v>114.87</v>
      </c>
      <c r="K66" s="3"/>
    </row>
    <row r="67" spans="1:11" ht="12.75">
      <c r="A67" s="3">
        <v>355</v>
      </c>
      <c r="B67" s="3"/>
      <c r="C67" s="49" t="s">
        <v>295</v>
      </c>
      <c r="D67" s="38"/>
      <c r="E67" s="153"/>
      <c r="F67" s="3"/>
      <c r="G67" s="3"/>
      <c r="H67" s="3"/>
      <c r="I67" s="112">
        <v>126.36</v>
      </c>
      <c r="J67" s="112">
        <v>114.87</v>
      </c>
      <c r="K67" s="3"/>
    </row>
    <row r="68" spans="1:11" ht="12.75">
      <c r="A68" s="3">
        <v>356</v>
      </c>
      <c r="B68" s="3"/>
      <c r="C68" s="49" t="s">
        <v>320</v>
      </c>
      <c r="D68" s="38"/>
      <c r="E68" s="153"/>
      <c r="F68" s="3"/>
      <c r="G68" s="3"/>
      <c r="H68" s="3"/>
      <c r="I68" s="112">
        <v>216.54</v>
      </c>
      <c r="J68" s="112">
        <v>196.86</v>
      </c>
      <c r="K68" s="3"/>
    </row>
    <row r="69" spans="1:11" ht="12.75">
      <c r="A69" s="3">
        <v>357</v>
      </c>
      <c r="B69" s="3"/>
      <c r="C69" s="49" t="s">
        <v>296</v>
      </c>
      <c r="D69" s="38"/>
      <c r="E69" s="153"/>
      <c r="F69" s="3"/>
      <c r="G69" s="3"/>
      <c r="H69" s="3"/>
      <c r="I69" s="112">
        <v>224.87</v>
      </c>
      <c r="J69" s="112">
        <v>204.42</v>
      </c>
      <c r="K69" s="3"/>
    </row>
    <row r="70" spans="1:11" ht="12.75">
      <c r="A70" s="3">
        <v>357</v>
      </c>
      <c r="B70" s="3"/>
      <c r="C70" s="49" t="s">
        <v>297</v>
      </c>
      <c r="D70" s="38"/>
      <c r="E70" s="153"/>
      <c r="F70" s="3"/>
      <c r="G70" s="3"/>
      <c r="H70" s="3"/>
      <c r="I70" s="112">
        <v>224.87</v>
      </c>
      <c r="J70" s="112">
        <v>204.42</v>
      </c>
      <c r="K70" s="3"/>
    </row>
    <row r="71" spans="1:11" ht="12.75">
      <c r="A71" s="3">
        <v>357</v>
      </c>
      <c r="B71" s="3"/>
      <c r="C71" s="49" t="s">
        <v>298</v>
      </c>
      <c r="D71" s="38"/>
      <c r="E71" s="153"/>
      <c r="F71" s="3"/>
      <c r="G71" s="3"/>
      <c r="H71" s="3"/>
      <c r="I71" s="112">
        <v>224.87</v>
      </c>
      <c r="J71" s="112">
        <v>204.42</v>
      </c>
      <c r="K71" s="3"/>
    </row>
    <row r="72" spans="1:11" ht="25.5">
      <c r="A72" s="3">
        <v>357</v>
      </c>
      <c r="B72" s="3"/>
      <c r="C72" s="49" t="s">
        <v>299</v>
      </c>
      <c r="D72" s="38"/>
      <c r="E72" s="153"/>
      <c r="F72" s="3"/>
      <c r="G72" s="3"/>
      <c r="H72" s="3"/>
      <c r="I72" s="112">
        <v>224.87</v>
      </c>
      <c r="J72" s="112">
        <v>204.42</v>
      </c>
      <c r="K72" s="3"/>
    </row>
    <row r="73" spans="1:11" ht="25.5">
      <c r="A73" s="3">
        <v>358</v>
      </c>
      <c r="B73" s="3"/>
      <c r="C73" s="49" t="s">
        <v>319</v>
      </c>
      <c r="D73" s="38"/>
      <c r="E73" s="153"/>
      <c r="F73" s="3"/>
      <c r="G73" s="3"/>
      <c r="H73" s="3"/>
      <c r="I73" s="112">
        <v>216.54</v>
      </c>
      <c r="J73" s="112">
        <v>196.86</v>
      </c>
      <c r="K73" s="3"/>
    </row>
    <row r="74" spans="1:11" ht="25.5">
      <c r="A74" s="18"/>
      <c r="B74" s="18"/>
      <c r="C74" s="48" t="s">
        <v>302</v>
      </c>
      <c r="D74" s="40"/>
      <c r="E74" s="146" t="s">
        <v>314</v>
      </c>
      <c r="F74" s="18"/>
      <c r="G74" s="18"/>
      <c r="H74" s="18"/>
      <c r="I74" s="111">
        <v>196.79</v>
      </c>
      <c r="J74" s="111">
        <v>178.9</v>
      </c>
      <c r="K74" s="18"/>
    </row>
    <row r="75" spans="1:11" ht="25.5">
      <c r="A75" s="18"/>
      <c r="B75" s="18"/>
      <c r="C75" s="48" t="s">
        <v>303</v>
      </c>
      <c r="D75" s="41"/>
      <c r="E75" s="147"/>
      <c r="F75" s="18"/>
      <c r="G75" s="18"/>
      <c r="H75" s="18"/>
      <c r="I75" s="111">
        <v>196.79</v>
      </c>
      <c r="J75" s="111">
        <v>178.9</v>
      </c>
      <c r="K75" s="18"/>
    </row>
    <row r="76" spans="1:11" ht="25.5">
      <c r="A76" s="18"/>
      <c r="B76" s="18"/>
      <c r="C76" s="48" t="s">
        <v>304</v>
      </c>
      <c r="D76" s="41"/>
      <c r="E76" s="147"/>
      <c r="F76" s="18"/>
      <c r="G76" s="18"/>
      <c r="H76" s="18"/>
      <c r="I76" s="111">
        <v>196.79</v>
      </c>
      <c r="J76" s="111">
        <v>178.9</v>
      </c>
      <c r="K76" s="18"/>
    </row>
    <row r="77" spans="1:11" ht="25.5">
      <c r="A77" s="18"/>
      <c r="B77" s="18"/>
      <c r="C77" s="48" t="s">
        <v>305</v>
      </c>
      <c r="D77" s="41"/>
      <c r="E77" s="147"/>
      <c r="F77" s="18"/>
      <c r="G77" s="18"/>
      <c r="H77" s="18"/>
      <c r="I77" s="111">
        <v>196.79</v>
      </c>
      <c r="J77" s="111">
        <v>178.9</v>
      </c>
      <c r="K77" s="18"/>
    </row>
    <row r="78" spans="1:11" ht="12.75">
      <c r="A78" s="18"/>
      <c r="B78" s="18"/>
      <c r="C78" s="48" t="s">
        <v>306</v>
      </c>
      <c r="D78" s="41"/>
      <c r="E78" s="147"/>
      <c r="F78" s="18"/>
      <c r="G78" s="18"/>
      <c r="H78" s="18"/>
      <c r="I78" s="111">
        <v>196.79</v>
      </c>
      <c r="J78" s="111">
        <v>178.9</v>
      </c>
      <c r="K78" s="18"/>
    </row>
    <row r="79" spans="1:11" ht="25.5">
      <c r="A79" s="18"/>
      <c r="B79" s="18"/>
      <c r="C79" s="48" t="s">
        <v>307</v>
      </c>
      <c r="D79" s="41"/>
      <c r="E79" s="147"/>
      <c r="F79" s="18"/>
      <c r="G79" s="18"/>
      <c r="H79" s="18"/>
      <c r="I79" s="111">
        <v>196.79</v>
      </c>
      <c r="J79" s="111">
        <v>178.9</v>
      </c>
      <c r="K79" s="18"/>
    </row>
    <row r="80" spans="1:11" ht="25.5">
      <c r="A80" s="18"/>
      <c r="B80" s="18"/>
      <c r="C80" s="48" t="s">
        <v>308</v>
      </c>
      <c r="D80" s="41"/>
      <c r="E80" s="147"/>
      <c r="F80" s="18"/>
      <c r="G80" s="18"/>
      <c r="H80" s="18"/>
      <c r="I80" s="111">
        <v>196.79</v>
      </c>
      <c r="J80" s="111">
        <v>178.9</v>
      </c>
      <c r="K80" s="18"/>
    </row>
    <row r="81" spans="1:11" ht="25.5">
      <c r="A81" s="18"/>
      <c r="B81" s="18"/>
      <c r="C81" s="48" t="s">
        <v>309</v>
      </c>
      <c r="D81" s="41"/>
      <c r="E81" s="147"/>
      <c r="F81" s="18"/>
      <c r="G81" s="18"/>
      <c r="H81" s="18"/>
      <c r="I81" s="111">
        <v>196.79</v>
      </c>
      <c r="J81" s="111">
        <v>178.9</v>
      </c>
      <c r="K81" s="18"/>
    </row>
    <row r="82" spans="1:11" ht="25.5">
      <c r="A82" s="18"/>
      <c r="B82" s="18"/>
      <c r="C82" s="48" t="s">
        <v>310</v>
      </c>
      <c r="D82" s="41"/>
      <c r="E82" s="147"/>
      <c r="F82" s="18"/>
      <c r="G82" s="18"/>
      <c r="H82" s="18"/>
      <c r="I82" s="111">
        <v>196.79</v>
      </c>
      <c r="J82" s="111">
        <v>178.9</v>
      </c>
      <c r="K82" s="18"/>
    </row>
    <row r="83" spans="1:11" ht="12.75">
      <c r="A83" s="18"/>
      <c r="B83" s="18"/>
      <c r="C83" s="48" t="s">
        <v>311</v>
      </c>
      <c r="D83" s="41"/>
      <c r="E83" s="147"/>
      <c r="F83" s="18"/>
      <c r="G83" s="18"/>
      <c r="H83" s="18"/>
      <c r="I83" s="111">
        <v>196.79</v>
      </c>
      <c r="J83" s="111">
        <v>178.9</v>
      </c>
      <c r="K83" s="18"/>
    </row>
    <row r="84" spans="1:11" ht="12.75">
      <c r="A84" s="18"/>
      <c r="B84" s="18"/>
      <c r="C84" s="48" t="s">
        <v>312</v>
      </c>
      <c r="D84" s="41"/>
      <c r="E84" s="147"/>
      <c r="F84" s="18"/>
      <c r="G84" s="18"/>
      <c r="H84" s="18"/>
      <c r="I84" s="111">
        <v>196.79</v>
      </c>
      <c r="J84" s="111">
        <v>178.9</v>
      </c>
      <c r="K84" s="18"/>
    </row>
    <row r="85" spans="1:11" ht="12.75">
      <c r="A85" s="18"/>
      <c r="B85" s="18"/>
      <c r="C85" s="48" t="s">
        <v>313</v>
      </c>
      <c r="D85" s="42"/>
      <c r="E85" s="148"/>
      <c r="F85" s="18"/>
      <c r="G85" s="18"/>
      <c r="H85" s="18"/>
      <c r="I85" s="111">
        <v>196.79</v>
      </c>
      <c r="J85" s="111">
        <v>178.9</v>
      </c>
      <c r="K85" s="18"/>
    </row>
    <row r="86" spans="1:11" ht="25.5">
      <c r="A86" s="18"/>
      <c r="B86" s="18"/>
      <c r="C86" s="48" t="s">
        <v>318</v>
      </c>
      <c r="D86" s="40"/>
      <c r="E86" s="146" t="s">
        <v>301</v>
      </c>
      <c r="F86" s="18"/>
      <c r="G86" s="18"/>
      <c r="H86" s="18"/>
      <c r="I86" s="111">
        <v>216.54</v>
      </c>
      <c r="J86" s="111">
        <v>196.86</v>
      </c>
      <c r="K86" s="18"/>
    </row>
    <row r="87" spans="1:11" ht="25.5">
      <c r="A87" s="18"/>
      <c r="B87" s="23"/>
      <c r="C87" s="51" t="s">
        <v>317</v>
      </c>
      <c r="D87" s="43"/>
      <c r="E87" s="147"/>
      <c r="F87" s="22"/>
      <c r="G87" s="18"/>
      <c r="H87" s="18"/>
      <c r="I87" s="111">
        <v>216.54</v>
      </c>
      <c r="J87" s="111">
        <v>196.86</v>
      </c>
      <c r="K87" s="18"/>
    </row>
    <row r="88" spans="1:11" ht="25.5">
      <c r="A88" s="18"/>
      <c r="B88" s="23"/>
      <c r="C88" s="51" t="s">
        <v>316</v>
      </c>
      <c r="D88" s="44"/>
      <c r="E88" s="148"/>
      <c r="F88" s="22"/>
      <c r="G88" s="18"/>
      <c r="H88" s="18"/>
      <c r="I88" s="111">
        <v>259.92</v>
      </c>
      <c r="J88" s="111">
        <v>336.29</v>
      </c>
      <c r="K88" s="18"/>
    </row>
    <row r="89" spans="1:11" ht="18" customHeight="1">
      <c r="A89" s="117" t="s">
        <v>321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9"/>
    </row>
    <row r="90" spans="1:11" ht="12.75">
      <c r="A90" s="3">
        <v>156</v>
      </c>
      <c r="B90" s="24"/>
      <c r="C90" s="52" t="s">
        <v>323</v>
      </c>
      <c r="D90" s="45"/>
      <c r="E90" s="149" t="s">
        <v>322</v>
      </c>
      <c r="F90" s="7"/>
      <c r="G90" s="3"/>
      <c r="H90" s="3"/>
      <c r="I90" s="112">
        <v>112.72</v>
      </c>
      <c r="J90" s="112">
        <v>102.48</v>
      </c>
      <c r="K90" s="3"/>
    </row>
    <row r="91" spans="1:11" ht="12.75">
      <c r="A91" s="3">
        <v>156</v>
      </c>
      <c r="B91" s="24"/>
      <c r="C91" s="52" t="s">
        <v>324</v>
      </c>
      <c r="D91" s="46"/>
      <c r="E91" s="150"/>
      <c r="F91" s="7"/>
      <c r="G91" s="3"/>
      <c r="H91" s="3"/>
      <c r="I91" s="112">
        <v>112.72</v>
      </c>
      <c r="J91" s="112">
        <v>102.48</v>
      </c>
      <c r="K91" s="3"/>
    </row>
    <row r="92" spans="1:11" ht="12.75">
      <c r="A92" s="3">
        <v>156</v>
      </c>
      <c r="B92" s="24"/>
      <c r="C92" s="52" t="s">
        <v>325</v>
      </c>
      <c r="D92" s="46"/>
      <c r="E92" s="150"/>
      <c r="F92" s="7"/>
      <c r="G92" s="3"/>
      <c r="H92" s="3"/>
      <c r="I92" s="112">
        <v>112.72</v>
      </c>
      <c r="J92" s="112">
        <v>102.48</v>
      </c>
      <c r="K92" s="3"/>
    </row>
    <row r="93" spans="1:11" ht="12.75">
      <c r="A93" s="3">
        <v>156</v>
      </c>
      <c r="B93" s="24"/>
      <c r="C93" s="52" t="s">
        <v>326</v>
      </c>
      <c r="D93" s="46"/>
      <c r="E93" s="150"/>
      <c r="F93" s="7"/>
      <c r="G93" s="3"/>
      <c r="H93" s="3"/>
      <c r="I93" s="112">
        <v>112.72</v>
      </c>
      <c r="J93" s="112">
        <v>102.48</v>
      </c>
      <c r="K93" s="3"/>
    </row>
    <row r="94" spans="1:11" ht="12.75">
      <c r="A94" s="3">
        <v>156</v>
      </c>
      <c r="B94" s="24"/>
      <c r="C94" s="52" t="s">
        <v>327</v>
      </c>
      <c r="D94" s="46"/>
      <c r="E94" s="150"/>
      <c r="F94" s="7"/>
      <c r="G94" s="3"/>
      <c r="H94" s="3"/>
      <c r="I94" s="112">
        <v>112.72</v>
      </c>
      <c r="J94" s="112">
        <v>102.48</v>
      </c>
      <c r="K94" s="3"/>
    </row>
    <row r="95" spans="1:11" ht="25.5">
      <c r="A95" s="3">
        <v>156</v>
      </c>
      <c r="B95" s="24"/>
      <c r="C95" s="52" t="s">
        <v>328</v>
      </c>
      <c r="D95" s="46"/>
      <c r="E95" s="150"/>
      <c r="F95" s="7"/>
      <c r="G95" s="3"/>
      <c r="H95" s="3"/>
      <c r="I95" s="112">
        <v>112.72</v>
      </c>
      <c r="J95" s="112">
        <v>102.48</v>
      </c>
      <c r="K95" s="3"/>
    </row>
    <row r="96" spans="1:11" ht="12.75">
      <c r="A96" s="3">
        <v>156</v>
      </c>
      <c r="B96" s="24"/>
      <c r="C96" s="52" t="s">
        <v>329</v>
      </c>
      <c r="D96" s="46"/>
      <c r="E96" s="150"/>
      <c r="F96" s="7"/>
      <c r="G96" s="3"/>
      <c r="H96" s="3"/>
      <c r="I96" s="112">
        <v>112.72</v>
      </c>
      <c r="J96" s="112">
        <v>102.48</v>
      </c>
      <c r="K96" s="3"/>
    </row>
    <row r="97" spans="1:11" ht="12.75">
      <c r="A97" s="3">
        <v>156</v>
      </c>
      <c r="B97" s="24"/>
      <c r="C97" s="52" t="s">
        <v>330</v>
      </c>
      <c r="D97" s="46"/>
      <c r="E97" s="150"/>
      <c r="F97" s="7"/>
      <c r="G97" s="3"/>
      <c r="H97" s="3"/>
      <c r="I97" s="112">
        <v>112.72</v>
      </c>
      <c r="J97" s="112">
        <v>102.48</v>
      </c>
      <c r="K97" s="3"/>
    </row>
    <row r="98" spans="1:11" ht="12.75">
      <c r="A98" s="3">
        <v>156</v>
      </c>
      <c r="B98" s="24"/>
      <c r="C98" s="52" t="s">
        <v>331</v>
      </c>
      <c r="D98" s="47"/>
      <c r="E98" s="151"/>
      <c r="F98" s="7"/>
      <c r="G98" s="3"/>
      <c r="H98" s="3"/>
      <c r="I98" s="112">
        <v>112.72</v>
      </c>
      <c r="J98" s="112">
        <v>102.48</v>
      </c>
      <c r="K98" s="3"/>
    </row>
    <row r="99" spans="1:11" ht="25.5">
      <c r="A99" s="3">
        <v>261</v>
      </c>
      <c r="B99" s="24"/>
      <c r="C99" s="52" t="s">
        <v>332</v>
      </c>
      <c r="D99" s="45"/>
      <c r="E99" s="149" t="s">
        <v>335</v>
      </c>
      <c r="F99" s="7"/>
      <c r="G99" s="3"/>
      <c r="H99" s="3"/>
      <c r="I99" s="112">
        <v>109.46</v>
      </c>
      <c r="J99" s="112">
        <v>99.52</v>
      </c>
      <c r="K99" s="3"/>
    </row>
    <row r="100" spans="1:11" ht="25.5">
      <c r="A100" s="3">
        <v>261</v>
      </c>
      <c r="B100" s="24"/>
      <c r="C100" s="52" t="s">
        <v>333</v>
      </c>
      <c r="D100" s="46"/>
      <c r="E100" s="150"/>
      <c r="F100" s="7"/>
      <c r="G100" s="3"/>
      <c r="H100" s="3"/>
      <c r="I100" s="112">
        <v>109.46</v>
      </c>
      <c r="J100" s="112">
        <v>99.52</v>
      </c>
      <c r="K100" s="3"/>
    </row>
    <row r="101" spans="1:11" ht="25.5">
      <c r="A101" s="3">
        <v>261</v>
      </c>
      <c r="B101" s="24"/>
      <c r="C101" s="52" t="s">
        <v>334</v>
      </c>
      <c r="D101" s="47"/>
      <c r="E101" s="151"/>
      <c r="F101" s="7"/>
      <c r="G101" s="3"/>
      <c r="H101" s="3"/>
      <c r="I101" s="112">
        <v>109.46</v>
      </c>
      <c r="J101" s="112">
        <v>99.52</v>
      </c>
      <c r="K101" s="3"/>
    </row>
    <row r="102" spans="1:11" ht="12.75">
      <c r="A102" s="18"/>
      <c r="B102" s="23"/>
      <c r="C102" s="51" t="s">
        <v>336</v>
      </c>
      <c r="D102" s="23"/>
      <c r="E102" s="20" t="s">
        <v>338</v>
      </c>
      <c r="F102" s="22"/>
      <c r="G102" s="18"/>
      <c r="H102" s="18"/>
      <c r="I102" s="111">
        <v>196.63</v>
      </c>
      <c r="J102" s="111">
        <v>178.75</v>
      </c>
      <c r="K102" s="18"/>
    </row>
    <row r="103" spans="1:11" ht="12.75">
      <c r="A103" s="18"/>
      <c r="B103" s="23"/>
      <c r="C103" s="51" t="s">
        <v>337</v>
      </c>
      <c r="D103" s="23"/>
      <c r="E103" s="20" t="s">
        <v>339</v>
      </c>
      <c r="F103" s="22"/>
      <c r="G103" s="18"/>
      <c r="H103" s="18"/>
      <c r="I103" s="111">
        <v>701.15</v>
      </c>
      <c r="J103" s="111">
        <v>637.41</v>
      </c>
      <c r="K103" s="18"/>
    </row>
  </sheetData>
  <sheetProtection/>
  <mergeCells count="16">
    <mergeCell ref="A26:K26"/>
    <mergeCell ref="E74:E85"/>
    <mergeCell ref="E86:E88"/>
    <mergeCell ref="A89:K89"/>
    <mergeCell ref="E90:E98"/>
    <mergeCell ref="E99:E101"/>
    <mergeCell ref="A30:K30"/>
    <mergeCell ref="A33:K33"/>
    <mergeCell ref="A48:K48"/>
    <mergeCell ref="E49:E73"/>
    <mergeCell ref="E2:J6"/>
    <mergeCell ref="A12:K12"/>
    <mergeCell ref="A18:K18"/>
    <mergeCell ref="A8:K8"/>
    <mergeCell ref="B2:C6"/>
    <mergeCell ref="A22:K22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4" r:id="rId1"/>
  <ignoredErrors>
    <ignoredError sqref="E2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zoomScalePageLayoutView="0" workbookViewId="0" topLeftCell="A57">
      <selection activeCell="I57" sqref="I57:J67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2.75">
      <c r="B2" s="123" t="s">
        <v>536</v>
      </c>
      <c r="C2" s="123"/>
      <c r="E2" s="115" t="s">
        <v>10</v>
      </c>
      <c r="F2" s="116"/>
      <c r="G2" s="116"/>
      <c r="H2" s="116"/>
      <c r="I2" s="116"/>
      <c r="J2" s="116"/>
    </row>
    <row r="3" spans="2:10" ht="12.75">
      <c r="B3" s="123"/>
      <c r="C3" s="123"/>
      <c r="E3" s="116"/>
      <c r="F3" s="116"/>
      <c r="G3" s="116"/>
      <c r="H3" s="116"/>
      <c r="I3" s="116"/>
      <c r="J3" s="116"/>
    </row>
    <row r="4" spans="2:10" ht="12.75">
      <c r="B4" s="123"/>
      <c r="C4" s="123"/>
      <c r="E4" s="116"/>
      <c r="F4" s="116"/>
      <c r="G4" s="116"/>
      <c r="H4" s="116"/>
      <c r="I4" s="116"/>
      <c r="J4" s="116"/>
    </row>
    <row r="5" spans="2:10" ht="12.75">
      <c r="B5" s="123"/>
      <c r="C5" s="123"/>
      <c r="E5" s="116"/>
      <c r="F5" s="116"/>
      <c r="G5" s="116"/>
      <c r="H5" s="116"/>
      <c r="I5" s="116"/>
      <c r="J5" s="116"/>
    </row>
    <row r="6" spans="2:10" ht="12.75">
      <c r="B6" s="123"/>
      <c r="C6" s="123"/>
      <c r="E6" s="116"/>
      <c r="F6" s="116"/>
      <c r="G6" s="116"/>
      <c r="H6" s="116"/>
      <c r="I6" s="116"/>
      <c r="J6" s="116"/>
    </row>
    <row r="7" spans="5:8" ht="12.75" customHeight="1">
      <c r="E7" s="4"/>
      <c r="F7" s="4"/>
      <c r="G7" s="4"/>
      <c r="H7" s="4"/>
    </row>
    <row r="8" spans="1:11" ht="20.25">
      <c r="A8" s="144" t="s">
        <v>369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531</v>
      </c>
      <c r="E11" s="2" t="s">
        <v>7</v>
      </c>
      <c r="F11" s="2" t="s">
        <v>2</v>
      </c>
      <c r="G11" s="2" t="s">
        <v>3</v>
      </c>
      <c r="H11" s="2" t="s">
        <v>4</v>
      </c>
      <c r="I11" s="2" t="s">
        <v>5</v>
      </c>
      <c r="J11" s="2" t="s">
        <v>6</v>
      </c>
      <c r="K11" s="9" t="s">
        <v>8</v>
      </c>
    </row>
    <row r="12" spans="1:11" ht="18" customHeight="1">
      <c r="A12" s="117" t="s">
        <v>370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ht="12.75">
      <c r="A13" s="3">
        <v>76</v>
      </c>
      <c r="B13" s="3"/>
      <c r="C13" s="49" t="s">
        <v>371</v>
      </c>
      <c r="D13" s="8"/>
      <c r="E13" s="8">
        <v>12</v>
      </c>
      <c r="F13" s="8"/>
      <c r="G13" s="8"/>
      <c r="H13" s="8"/>
      <c r="I13" s="110">
        <v>96.22</v>
      </c>
      <c r="J13" s="110">
        <v>87.47</v>
      </c>
      <c r="K13" s="3"/>
    </row>
    <row r="14" spans="1:11" ht="12.75">
      <c r="A14" s="3">
        <v>77</v>
      </c>
      <c r="B14" s="3"/>
      <c r="C14" s="49" t="s">
        <v>372</v>
      </c>
      <c r="D14" s="8"/>
      <c r="E14" s="8">
        <v>12</v>
      </c>
      <c r="F14" s="8"/>
      <c r="G14" s="8"/>
      <c r="H14" s="8"/>
      <c r="I14" s="110">
        <v>112.76</v>
      </c>
      <c r="J14" s="110">
        <v>102.51</v>
      </c>
      <c r="K14" s="3"/>
    </row>
    <row r="15" spans="1:11" ht="25.5">
      <c r="A15" s="3">
        <v>78</v>
      </c>
      <c r="B15" s="3"/>
      <c r="C15" s="49" t="s">
        <v>373</v>
      </c>
      <c r="D15" s="8"/>
      <c r="E15" s="8">
        <v>12</v>
      </c>
      <c r="F15" s="8"/>
      <c r="G15" s="8"/>
      <c r="H15" s="8"/>
      <c r="I15" s="110">
        <v>106.9</v>
      </c>
      <c r="J15" s="110">
        <v>97.19</v>
      </c>
      <c r="K15" s="3"/>
    </row>
    <row r="16" spans="1:11" ht="25.5">
      <c r="A16" s="3">
        <v>79</v>
      </c>
      <c r="B16" s="3"/>
      <c r="C16" s="49" t="s">
        <v>374</v>
      </c>
      <c r="D16" s="8"/>
      <c r="E16" s="8">
        <v>12</v>
      </c>
      <c r="F16" s="8"/>
      <c r="G16" s="8"/>
      <c r="H16" s="8"/>
      <c r="I16" s="110">
        <v>105.55</v>
      </c>
      <c r="J16" s="110">
        <v>95.95</v>
      </c>
      <c r="K16" s="3"/>
    </row>
    <row r="17" spans="1:11" ht="12.75">
      <c r="A17" s="3">
        <v>79</v>
      </c>
      <c r="B17" s="3"/>
      <c r="C17" s="49" t="s">
        <v>375</v>
      </c>
      <c r="D17" s="8"/>
      <c r="E17" s="8">
        <v>12</v>
      </c>
      <c r="F17" s="8"/>
      <c r="G17" s="8"/>
      <c r="H17" s="8"/>
      <c r="I17" s="110">
        <v>118.83</v>
      </c>
      <c r="J17" s="110">
        <v>108.03</v>
      </c>
      <c r="K17" s="3"/>
    </row>
    <row r="18" spans="1:11" ht="25.5">
      <c r="A18" s="3">
        <v>80</v>
      </c>
      <c r="B18" s="3"/>
      <c r="C18" s="49" t="s">
        <v>376</v>
      </c>
      <c r="D18" s="8"/>
      <c r="E18" s="8">
        <v>12</v>
      </c>
      <c r="F18" s="8"/>
      <c r="G18" s="8"/>
      <c r="H18" s="8"/>
      <c r="I18" s="110">
        <v>90.36</v>
      </c>
      <c r="J18" s="110">
        <v>82.15</v>
      </c>
      <c r="K18" s="3"/>
    </row>
    <row r="19" spans="1:11" ht="12.75">
      <c r="A19" s="3">
        <v>81</v>
      </c>
      <c r="B19" s="3"/>
      <c r="C19" s="49" t="s">
        <v>377</v>
      </c>
      <c r="D19" s="8"/>
      <c r="E19" s="8">
        <v>12</v>
      </c>
      <c r="F19" s="8"/>
      <c r="G19" s="8"/>
      <c r="H19" s="8"/>
      <c r="I19" s="110">
        <v>183.09</v>
      </c>
      <c r="J19" s="110">
        <v>166.44</v>
      </c>
      <c r="K19" s="3"/>
    </row>
    <row r="20" spans="1:11" ht="25.5">
      <c r="A20" s="3">
        <v>82</v>
      </c>
      <c r="B20" s="3"/>
      <c r="C20" s="49" t="s">
        <v>378</v>
      </c>
      <c r="D20" s="8"/>
      <c r="E20" s="8">
        <v>12</v>
      </c>
      <c r="F20" s="8"/>
      <c r="G20" s="8"/>
      <c r="H20" s="8"/>
      <c r="I20" s="110">
        <v>141.68</v>
      </c>
      <c r="J20" s="110">
        <v>128.8</v>
      </c>
      <c r="K20" s="3"/>
    </row>
    <row r="21" spans="1:11" ht="18" customHeight="1">
      <c r="A21" s="117" t="s">
        <v>379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</row>
    <row r="22" spans="1:11" ht="18" customHeight="1">
      <c r="A22" s="117" t="s">
        <v>380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12.75">
      <c r="A23" s="18"/>
      <c r="B23" s="18"/>
      <c r="C23" s="48" t="s">
        <v>381</v>
      </c>
      <c r="D23" s="20"/>
      <c r="E23" s="20">
        <v>12</v>
      </c>
      <c r="F23" s="20"/>
      <c r="G23" s="20"/>
      <c r="H23" s="20"/>
      <c r="I23" s="113">
        <v>38.94</v>
      </c>
      <c r="J23" s="113">
        <v>35.4</v>
      </c>
      <c r="K23" s="18"/>
    </row>
    <row r="24" spans="1:11" ht="12.75">
      <c r="A24" s="18"/>
      <c r="B24" s="18"/>
      <c r="C24" s="48" t="s">
        <v>382</v>
      </c>
      <c r="D24" s="20"/>
      <c r="E24" s="20">
        <v>12</v>
      </c>
      <c r="F24" s="20"/>
      <c r="G24" s="20"/>
      <c r="H24" s="20"/>
      <c r="I24" s="113">
        <v>56.71</v>
      </c>
      <c r="J24" s="113">
        <v>51.56</v>
      </c>
      <c r="K24" s="18"/>
    </row>
    <row r="25" spans="1:11" ht="25.5">
      <c r="A25" s="3">
        <v>26</v>
      </c>
      <c r="B25" s="3"/>
      <c r="C25" s="49" t="s">
        <v>383</v>
      </c>
      <c r="D25" s="8"/>
      <c r="E25" s="8">
        <v>12</v>
      </c>
      <c r="F25" s="8"/>
      <c r="G25" s="8"/>
      <c r="H25" s="8"/>
      <c r="I25" s="110">
        <v>54.91</v>
      </c>
      <c r="J25" s="110">
        <v>49.92</v>
      </c>
      <c r="K25" s="3"/>
    </row>
    <row r="26" spans="1:11" ht="25.5">
      <c r="A26" s="3">
        <v>26</v>
      </c>
      <c r="B26" s="3"/>
      <c r="C26" s="49" t="s">
        <v>384</v>
      </c>
      <c r="D26" s="8"/>
      <c r="E26" s="8">
        <v>12</v>
      </c>
      <c r="F26" s="8"/>
      <c r="G26" s="8"/>
      <c r="H26" s="8"/>
      <c r="I26" s="110">
        <v>83.27</v>
      </c>
      <c r="J26" s="110">
        <v>75.7</v>
      </c>
      <c r="K26" s="3"/>
    </row>
    <row r="27" spans="1:11" ht="25.5">
      <c r="A27" s="3">
        <v>26</v>
      </c>
      <c r="B27" s="3"/>
      <c r="C27" s="49" t="s">
        <v>385</v>
      </c>
      <c r="D27" s="8"/>
      <c r="E27" s="8">
        <v>12</v>
      </c>
      <c r="F27" s="8"/>
      <c r="G27" s="8"/>
      <c r="H27" s="8"/>
      <c r="I27" s="110">
        <v>140.32</v>
      </c>
      <c r="J27" s="110">
        <v>127.57</v>
      </c>
      <c r="K27" s="3"/>
    </row>
    <row r="28" spans="1:11" ht="25.5">
      <c r="A28" s="3">
        <v>26</v>
      </c>
      <c r="B28" s="3"/>
      <c r="C28" s="49" t="s">
        <v>387</v>
      </c>
      <c r="D28" s="8"/>
      <c r="E28" s="8">
        <v>2</v>
      </c>
      <c r="F28" s="8"/>
      <c r="G28" s="8"/>
      <c r="H28" s="8"/>
      <c r="I28" s="110">
        <v>648.4</v>
      </c>
      <c r="J28" s="110">
        <v>589.46</v>
      </c>
      <c r="K28" s="3"/>
    </row>
    <row r="29" spans="1:11" ht="25.5">
      <c r="A29" s="3">
        <v>26</v>
      </c>
      <c r="B29" s="3"/>
      <c r="C29" s="49" t="s">
        <v>386</v>
      </c>
      <c r="D29" s="8"/>
      <c r="E29" s="8">
        <v>1</v>
      </c>
      <c r="F29" s="8"/>
      <c r="G29" s="8"/>
      <c r="H29" s="8"/>
      <c r="I29" s="110">
        <v>3090.86</v>
      </c>
      <c r="J29" s="110">
        <v>2809.87</v>
      </c>
      <c r="K29" s="3"/>
    </row>
    <row r="30" spans="1:11" ht="12.75">
      <c r="A30" s="3">
        <v>28</v>
      </c>
      <c r="B30" s="3"/>
      <c r="C30" s="49" t="s">
        <v>388</v>
      </c>
      <c r="D30" s="8"/>
      <c r="E30" s="8">
        <v>12</v>
      </c>
      <c r="F30" s="8"/>
      <c r="G30" s="8"/>
      <c r="H30" s="8"/>
      <c r="I30" s="110">
        <v>77.75</v>
      </c>
      <c r="J30" s="110">
        <v>70.69</v>
      </c>
      <c r="K30" s="3"/>
    </row>
    <row r="31" spans="1:11" ht="12.75">
      <c r="A31" s="3">
        <v>28</v>
      </c>
      <c r="B31" s="3"/>
      <c r="C31" s="49" t="s">
        <v>389</v>
      </c>
      <c r="D31" s="8"/>
      <c r="E31" s="8">
        <v>12</v>
      </c>
      <c r="F31" s="8"/>
      <c r="G31" s="8"/>
      <c r="H31" s="8"/>
      <c r="I31" s="110">
        <v>131.1</v>
      </c>
      <c r="J31" s="110">
        <v>119.19</v>
      </c>
      <c r="K31" s="3"/>
    </row>
    <row r="32" spans="1:11" ht="25.5">
      <c r="A32" s="3">
        <v>193</v>
      </c>
      <c r="B32" s="3"/>
      <c r="C32" s="49" t="s">
        <v>390</v>
      </c>
      <c r="D32" s="8"/>
      <c r="E32" s="8">
        <v>12</v>
      </c>
      <c r="F32" s="8"/>
      <c r="G32" s="8"/>
      <c r="H32" s="8"/>
      <c r="I32" s="110">
        <v>109.15</v>
      </c>
      <c r="J32" s="110">
        <v>99.23</v>
      </c>
      <c r="K32" s="3"/>
    </row>
    <row r="33" spans="1:11" ht="25.5">
      <c r="A33" s="3">
        <v>193</v>
      </c>
      <c r="B33" s="3"/>
      <c r="C33" s="49" t="s">
        <v>391</v>
      </c>
      <c r="D33" s="8"/>
      <c r="E33" s="8">
        <v>12</v>
      </c>
      <c r="F33" s="8"/>
      <c r="G33" s="8"/>
      <c r="H33" s="8"/>
      <c r="I33" s="110">
        <v>177.8</v>
      </c>
      <c r="J33" s="110">
        <v>161.63</v>
      </c>
      <c r="K33" s="3"/>
    </row>
    <row r="34" spans="1:11" ht="18" customHeight="1">
      <c r="A34" s="117" t="s">
        <v>392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1" ht="25.5">
      <c r="A35" s="3">
        <v>27</v>
      </c>
      <c r="B35" s="3"/>
      <c r="C35" s="49" t="s">
        <v>394</v>
      </c>
      <c r="D35" s="8"/>
      <c r="E35" s="8">
        <v>50</v>
      </c>
      <c r="F35" s="8"/>
      <c r="G35" s="8"/>
      <c r="H35" s="8"/>
      <c r="I35" s="110">
        <v>39.16</v>
      </c>
      <c r="J35" s="110">
        <v>35.6</v>
      </c>
      <c r="K35" s="3"/>
    </row>
    <row r="36" spans="1:11" ht="25.5">
      <c r="A36" s="3">
        <v>27</v>
      </c>
      <c r="B36" s="3"/>
      <c r="C36" s="49" t="s">
        <v>395</v>
      </c>
      <c r="D36" s="8"/>
      <c r="E36" s="8">
        <v>12</v>
      </c>
      <c r="F36" s="8"/>
      <c r="G36" s="8"/>
      <c r="H36" s="8"/>
      <c r="I36" s="110">
        <v>64.25</v>
      </c>
      <c r="J36" s="110">
        <v>58.41</v>
      </c>
      <c r="K36" s="3"/>
    </row>
    <row r="37" spans="1:11" ht="25.5">
      <c r="A37" s="3">
        <v>27</v>
      </c>
      <c r="B37" s="3"/>
      <c r="C37" s="49" t="s">
        <v>393</v>
      </c>
      <c r="D37" s="8"/>
      <c r="E37" s="8">
        <v>12</v>
      </c>
      <c r="F37" s="8"/>
      <c r="G37" s="8"/>
      <c r="H37" s="8"/>
      <c r="I37" s="110">
        <v>97.56</v>
      </c>
      <c r="J37" s="110">
        <v>88.69</v>
      </c>
      <c r="K37" s="3"/>
    </row>
    <row r="38" spans="1:11" ht="25.5">
      <c r="A38" s="3">
        <v>27</v>
      </c>
      <c r="B38" s="3"/>
      <c r="C38" s="49" t="s">
        <v>396</v>
      </c>
      <c r="D38" s="8"/>
      <c r="E38" s="8">
        <v>12</v>
      </c>
      <c r="F38" s="8"/>
      <c r="G38" s="8"/>
      <c r="H38" s="8"/>
      <c r="I38" s="110">
        <v>163.62</v>
      </c>
      <c r="J38" s="110">
        <v>148.74</v>
      </c>
      <c r="K38" s="3"/>
    </row>
    <row r="39" spans="1:11" ht="25.5">
      <c r="A39" s="3">
        <v>27</v>
      </c>
      <c r="B39" s="3"/>
      <c r="C39" s="49" t="s">
        <v>397</v>
      </c>
      <c r="D39" s="8"/>
      <c r="E39" s="8">
        <v>12</v>
      </c>
      <c r="F39" s="8"/>
      <c r="G39" s="8"/>
      <c r="H39" s="8"/>
      <c r="I39" s="110">
        <v>263.77</v>
      </c>
      <c r="J39" s="110">
        <v>239.79</v>
      </c>
      <c r="K39" s="3"/>
    </row>
    <row r="40" spans="1:11" ht="25.5">
      <c r="A40" s="3">
        <v>27</v>
      </c>
      <c r="B40" s="3"/>
      <c r="C40" s="49" t="s">
        <v>398</v>
      </c>
      <c r="D40" s="8"/>
      <c r="E40" s="8">
        <v>2</v>
      </c>
      <c r="F40" s="8"/>
      <c r="G40" s="8"/>
      <c r="H40" s="8"/>
      <c r="I40" s="110">
        <v>751.14</v>
      </c>
      <c r="J40" s="110">
        <v>682.86</v>
      </c>
      <c r="K40" s="3"/>
    </row>
    <row r="41" spans="1:11" ht="25.5">
      <c r="A41" s="3">
        <v>27</v>
      </c>
      <c r="B41" s="3"/>
      <c r="C41" s="49" t="s">
        <v>399</v>
      </c>
      <c r="D41" s="8"/>
      <c r="E41" s="8">
        <v>1</v>
      </c>
      <c r="F41" s="8"/>
      <c r="G41" s="8"/>
      <c r="H41" s="8"/>
      <c r="I41" s="110">
        <v>3612.21</v>
      </c>
      <c r="J41" s="110">
        <v>3283.83</v>
      </c>
      <c r="K41" s="3"/>
    </row>
    <row r="42" spans="1:11" ht="25.5">
      <c r="A42" s="3">
        <v>24</v>
      </c>
      <c r="B42" s="3"/>
      <c r="C42" s="49" t="s">
        <v>400</v>
      </c>
      <c r="D42" s="8"/>
      <c r="E42" s="8">
        <v>12</v>
      </c>
      <c r="F42" s="8"/>
      <c r="G42" s="8"/>
      <c r="H42" s="8"/>
      <c r="I42" s="110">
        <v>157.77</v>
      </c>
      <c r="J42" s="110">
        <v>143.43</v>
      </c>
      <c r="K42" s="3"/>
    </row>
    <row r="43" spans="1:11" ht="25.5">
      <c r="A43" s="3">
        <v>23</v>
      </c>
      <c r="B43" s="3"/>
      <c r="C43" s="49" t="s">
        <v>402</v>
      </c>
      <c r="D43" s="8"/>
      <c r="E43" s="8">
        <v>2</v>
      </c>
      <c r="F43" s="8"/>
      <c r="G43" s="8"/>
      <c r="H43" s="8"/>
      <c r="I43" s="110">
        <v>751.14</v>
      </c>
      <c r="J43" s="110">
        <v>682.86</v>
      </c>
      <c r="K43" s="3"/>
    </row>
    <row r="44" spans="1:11" ht="25.5">
      <c r="A44" s="3">
        <v>23</v>
      </c>
      <c r="B44" s="3"/>
      <c r="C44" s="49" t="s">
        <v>401</v>
      </c>
      <c r="D44" s="8"/>
      <c r="E44" s="8">
        <v>1</v>
      </c>
      <c r="F44" s="8"/>
      <c r="G44" s="8"/>
      <c r="H44" s="8"/>
      <c r="I44" s="110">
        <v>3612.21</v>
      </c>
      <c r="J44" s="110">
        <v>3283.83</v>
      </c>
      <c r="K44" s="3"/>
    </row>
    <row r="45" spans="1:11" ht="18" customHeight="1">
      <c r="A45" s="117" t="s">
        <v>403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25.5">
      <c r="A46" s="3">
        <v>25</v>
      </c>
      <c r="B46" s="3"/>
      <c r="C46" s="49" t="s">
        <v>404</v>
      </c>
      <c r="D46" s="8"/>
      <c r="E46" s="8">
        <v>12</v>
      </c>
      <c r="F46" s="8"/>
      <c r="G46" s="8"/>
      <c r="H46" s="8"/>
      <c r="I46" s="110">
        <v>126.82</v>
      </c>
      <c r="J46" s="110">
        <v>115.29</v>
      </c>
      <c r="K46" s="3"/>
    </row>
    <row r="47" spans="1:11" ht="25.5">
      <c r="A47" s="3">
        <v>25</v>
      </c>
      <c r="B47" s="3"/>
      <c r="C47" s="49" t="s">
        <v>405</v>
      </c>
      <c r="D47" s="8"/>
      <c r="E47" s="8">
        <v>12</v>
      </c>
      <c r="F47" s="8"/>
      <c r="G47" s="8"/>
      <c r="H47" s="8"/>
      <c r="I47" s="110">
        <v>212.34</v>
      </c>
      <c r="J47" s="110">
        <v>193.04</v>
      </c>
      <c r="K47" s="3"/>
    </row>
    <row r="48" spans="1:11" ht="18" customHeight="1">
      <c r="A48" s="117" t="s">
        <v>406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9"/>
    </row>
    <row r="49" spans="1:11" ht="25.5">
      <c r="A49" s="18"/>
      <c r="B49" s="18"/>
      <c r="C49" s="48" t="s">
        <v>407</v>
      </c>
      <c r="D49" s="20"/>
      <c r="E49" s="20">
        <v>12</v>
      </c>
      <c r="F49" s="20"/>
      <c r="G49" s="20"/>
      <c r="H49" s="20"/>
      <c r="I49" s="113">
        <v>124.57</v>
      </c>
      <c r="J49" s="113">
        <v>113.25</v>
      </c>
      <c r="K49" s="18"/>
    </row>
    <row r="50" spans="1:11" ht="25.5">
      <c r="A50" s="18"/>
      <c r="B50" s="18"/>
      <c r="C50" s="48" t="s">
        <v>408</v>
      </c>
      <c r="D50" s="20"/>
      <c r="E50" s="20">
        <v>12</v>
      </c>
      <c r="F50" s="20"/>
      <c r="G50" s="20"/>
      <c r="H50" s="20"/>
      <c r="I50" s="113">
        <v>205.59</v>
      </c>
      <c r="J50" s="113">
        <v>186.9</v>
      </c>
      <c r="K50" s="18"/>
    </row>
    <row r="51" spans="1:11" ht="25.5">
      <c r="A51" s="18"/>
      <c r="B51" s="18"/>
      <c r="C51" s="48" t="s">
        <v>409</v>
      </c>
      <c r="D51" s="20"/>
      <c r="E51" s="20">
        <v>6</v>
      </c>
      <c r="F51" s="20"/>
      <c r="G51" s="20"/>
      <c r="H51" s="20"/>
      <c r="I51" s="113">
        <v>149.14</v>
      </c>
      <c r="J51" s="113">
        <v>226.49</v>
      </c>
      <c r="K51" s="18"/>
    </row>
    <row r="52" spans="1:11" ht="18" customHeight="1">
      <c r="A52" s="117" t="s">
        <v>410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9"/>
    </row>
    <row r="53" spans="1:11" ht="25.5">
      <c r="A53" s="3">
        <v>214</v>
      </c>
      <c r="B53" s="3"/>
      <c r="C53" s="49" t="s">
        <v>411</v>
      </c>
      <c r="D53" s="8"/>
      <c r="E53" s="8">
        <v>2</v>
      </c>
      <c r="F53" s="8"/>
      <c r="G53" s="8"/>
      <c r="H53" s="8"/>
      <c r="I53" s="110">
        <v>565.92</v>
      </c>
      <c r="J53" s="110">
        <v>514.47</v>
      </c>
      <c r="K53" s="3"/>
    </row>
    <row r="54" spans="1:11" ht="25.5">
      <c r="A54" s="3">
        <v>214</v>
      </c>
      <c r="B54" s="3"/>
      <c r="C54" s="49" t="s">
        <v>412</v>
      </c>
      <c r="D54" s="8"/>
      <c r="E54" s="8">
        <v>1</v>
      </c>
      <c r="F54" s="8"/>
      <c r="G54" s="8"/>
      <c r="H54" s="8"/>
      <c r="I54" s="110">
        <v>1831.43</v>
      </c>
      <c r="J54" s="110">
        <v>1664.94</v>
      </c>
      <c r="K54" s="3"/>
    </row>
    <row r="55" spans="1:11" ht="12.75">
      <c r="A55" s="3">
        <v>215</v>
      </c>
      <c r="B55" s="3"/>
      <c r="C55" s="49" t="s">
        <v>413</v>
      </c>
      <c r="D55" s="8"/>
      <c r="E55" s="8">
        <v>1</v>
      </c>
      <c r="F55" s="8"/>
      <c r="G55" s="8"/>
      <c r="H55" s="8"/>
      <c r="I55" s="110">
        <v>2047.03</v>
      </c>
      <c r="J55" s="110">
        <v>1860.94</v>
      </c>
      <c r="K55" s="3"/>
    </row>
    <row r="56" spans="1:11" ht="18" customHeight="1">
      <c r="A56" s="117" t="s">
        <v>9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9"/>
    </row>
    <row r="57" spans="1:11" ht="25.5">
      <c r="A57" s="18"/>
      <c r="B57" s="18"/>
      <c r="C57" s="48" t="s">
        <v>414</v>
      </c>
      <c r="D57" s="20"/>
      <c r="E57" s="20">
        <v>12</v>
      </c>
      <c r="F57" s="20"/>
      <c r="G57" s="20"/>
      <c r="H57" s="20"/>
      <c r="I57" s="113">
        <v>96.22</v>
      </c>
      <c r="J57" s="113">
        <v>87.47</v>
      </c>
      <c r="K57" s="18"/>
    </row>
    <row r="58" spans="1:11" ht="25.5">
      <c r="A58" s="18"/>
      <c r="B58" s="18"/>
      <c r="C58" s="48" t="s">
        <v>415</v>
      </c>
      <c r="D58" s="20"/>
      <c r="E58" s="20">
        <v>12</v>
      </c>
      <c r="F58" s="20"/>
      <c r="G58" s="20"/>
      <c r="H58" s="20"/>
      <c r="I58" s="113">
        <v>96.22</v>
      </c>
      <c r="J58" s="113">
        <v>87.47</v>
      </c>
      <c r="K58" s="18"/>
    </row>
    <row r="59" spans="1:11" ht="25.5">
      <c r="A59" s="18"/>
      <c r="B59" s="18"/>
      <c r="C59" s="48" t="s">
        <v>416</v>
      </c>
      <c r="D59" s="20"/>
      <c r="E59" s="20">
        <v>12</v>
      </c>
      <c r="F59" s="20"/>
      <c r="G59" s="20"/>
      <c r="H59" s="20"/>
      <c r="I59" s="113">
        <v>96.22</v>
      </c>
      <c r="J59" s="113">
        <v>87.47</v>
      </c>
      <c r="K59" s="18"/>
    </row>
    <row r="60" spans="1:11" ht="25.5">
      <c r="A60" s="18"/>
      <c r="B60" s="18"/>
      <c r="C60" s="48" t="s">
        <v>417</v>
      </c>
      <c r="D60" s="20"/>
      <c r="E60" s="20">
        <v>12</v>
      </c>
      <c r="F60" s="20"/>
      <c r="G60" s="20"/>
      <c r="H60" s="20"/>
      <c r="I60" s="113">
        <v>96.22</v>
      </c>
      <c r="J60" s="113">
        <v>87.47</v>
      </c>
      <c r="K60" s="18"/>
    </row>
    <row r="61" spans="1:11" ht="25.5">
      <c r="A61" s="18"/>
      <c r="B61" s="18"/>
      <c r="C61" s="48" t="s">
        <v>418</v>
      </c>
      <c r="D61" s="20"/>
      <c r="E61" s="20">
        <v>12</v>
      </c>
      <c r="F61" s="20"/>
      <c r="G61" s="20"/>
      <c r="H61" s="20"/>
      <c r="I61" s="113">
        <v>96.22</v>
      </c>
      <c r="J61" s="113">
        <v>87.47</v>
      </c>
      <c r="K61" s="18"/>
    </row>
    <row r="62" spans="1:11" ht="12.75">
      <c r="A62" s="18"/>
      <c r="B62" s="18"/>
      <c r="C62" s="48" t="s">
        <v>419</v>
      </c>
      <c r="D62" s="20"/>
      <c r="E62" s="20">
        <v>12</v>
      </c>
      <c r="F62" s="20"/>
      <c r="G62" s="20"/>
      <c r="H62" s="20"/>
      <c r="I62" s="113">
        <v>80.24</v>
      </c>
      <c r="J62" s="113">
        <v>72.94</v>
      </c>
      <c r="K62" s="18"/>
    </row>
    <row r="63" spans="1:11" ht="25.5">
      <c r="A63" s="3">
        <v>83</v>
      </c>
      <c r="B63" s="3"/>
      <c r="C63" s="49" t="s">
        <v>420</v>
      </c>
      <c r="D63" s="8"/>
      <c r="E63" s="8">
        <v>12</v>
      </c>
      <c r="F63" s="8"/>
      <c r="G63" s="8"/>
      <c r="H63" s="8"/>
      <c r="I63" s="110">
        <v>86.31</v>
      </c>
      <c r="J63" s="110">
        <v>78.46</v>
      </c>
      <c r="K63" s="3"/>
    </row>
    <row r="64" spans="1:11" ht="25.5">
      <c r="A64" s="18"/>
      <c r="B64" s="18"/>
      <c r="C64" s="48" t="s">
        <v>421</v>
      </c>
      <c r="D64" s="20"/>
      <c r="E64" s="20">
        <v>12</v>
      </c>
      <c r="F64" s="20"/>
      <c r="G64" s="20"/>
      <c r="H64" s="20"/>
      <c r="I64" s="113">
        <v>231.81</v>
      </c>
      <c r="J64" s="113">
        <v>210.74</v>
      </c>
      <c r="K64" s="18"/>
    </row>
    <row r="65" spans="1:11" ht="25.5">
      <c r="A65" s="18"/>
      <c r="B65" s="18"/>
      <c r="C65" s="48" t="s">
        <v>422</v>
      </c>
      <c r="D65" s="20"/>
      <c r="E65" s="20">
        <v>12</v>
      </c>
      <c r="F65" s="20"/>
      <c r="G65" s="20"/>
      <c r="H65" s="20"/>
      <c r="I65" s="113">
        <v>231.81</v>
      </c>
      <c r="J65" s="113">
        <v>210.74</v>
      </c>
      <c r="K65" s="18"/>
    </row>
    <row r="66" spans="1:11" ht="25.5">
      <c r="A66" s="18"/>
      <c r="B66" s="18"/>
      <c r="C66" s="48" t="s">
        <v>423</v>
      </c>
      <c r="D66" s="20"/>
      <c r="E66" s="20">
        <v>12</v>
      </c>
      <c r="F66" s="20"/>
      <c r="G66" s="20"/>
      <c r="H66" s="20"/>
      <c r="I66" s="113">
        <v>231.81</v>
      </c>
      <c r="J66" s="113">
        <v>210.74</v>
      </c>
      <c r="K66" s="18"/>
    </row>
    <row r="67" spans="1:11" ht="12.75">
      <c r="A67" s="18"/>
      <c r="B67" s="18"/>
      <c r="C67" s="48" t="s">
        <v>424</v>
      </c>
      <c r="D67" s="20"/>
      <c r="E67" s="20">
        <v>12</v>
      </c>
      <c r="F67" s="20"/>
      <c r="G67" s="20"/>
      <c r="H67" s="20"/>
      <c r="I67" s="113">
        <v>86.77</v>
      </c>
      <c r="J67" s="113">
        <v>78.87</v>
      </c>
      <c r="K67" s="18"/>
    </row>
  </sheetData>
  <sheetProtection/>
  <mergeCells count="11">
    <mergeCell ref="B2:C6"/>
    <mergeCell ref="A45:K45"/>
    <mergeCell ref="A48:K48"/>
    <mergeCell ref="A52:K52"/>
    <mergeCell ref="A56:K56"/>
    <mergeCell ref="A34:K34"/>
    <mergeCell ref="E2:J6"/>
    <mergeCell ref="A12:K12"/>
    <mergeCell ref="A21:K21"/>
    <mergeCell ref="A22:K22"/>
    <mergeCell ref="A8:K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PageLayoutView="0" workbookViewId="0" topLeftCell="A1">
      <selection activeCell="B2" sqref="B2:C6"/>
    </sheetView>
  </sheetViews>
  <sheetFormatPr defaultColWidth="9.00390625" defaultRowHeight="12.75"/>
  <cols>
    <col min="1" max="1" width="3.75390625" style="0" customWidth="1"/>
    <col min="2" max="2" width="16.75390625" style="0" customWidth="1"/>
    <col min="3" max="3" width="55.75390625" style="0" customWidth="1"/>
    <col min="4" max="4" width="8.75390625" style="0" customWidth="1"/>
    <col min="5" max="5" width="15.75390625" style="0" customWidth="1"/>
    <col min="6" max="10" width="8.75390625" style="0" customWidth="1"/>
    <col min="11" max="11" width="30.75390625" style="0" customWidth="1"/>
  </cols>
  <sheetData>
    <row r="2" spans="2:10" ht="16.5" customHeight="1">
      <c r="B2" s="123" t="s">
        <v>536</v>
      </c>
      <c r="C2" s="123"/>
      <c r="E2" s="154" t="s">
        <v>538</v>
      </c>
      <c r="F2" s="155"/>
      <c r="G2" s="155"/>
      <c r="H2" s="155"/>
      <c r="I2" s="155"/>
      <c r="J2" s="155"/>
    </row>
    <row r="3" spans="2:10" ht="12.75">
      <c r="B3" s="123"/>
      <c r="C3" s="123"/>
      <c r="E3" s="155"/>
      <c r="F3" s="155"/>
      <c r="G3" s="155"/>
      <c r="H3" s="155"/>
      <c r="I3" s="155"/>
      <c r="J3" s="155"/>
    </row>
    <row r="4" spans="2:10" ht="12.75">
      <c r="B4" s="123"/>
      <c r="C4" s="123"/>
      <c r="E4" s="155"/>
      <c r="F4" s="155"/>
      <c r="G4" s="155"/>
      <c r="H4" s="155"/>
      <c r="I4" s="155"/>
      <c r="J4" s="155"/>
    </row>
    <row r="5" spans="2:10" ht="12.75">
      <c r="B5" s="123"/>
      <c r="C5" s="123"/>
      <c r="E5" s="155"/>
      <c r="F5" s="155"/>
      <c r="G5" s="155"/>
      <c r="H5" s="155"/>
      <c r="I5" s="155"/>
      <c r="J5" s="155"/>
    </row>
    <row r="6" spans="2:10" ht="12.75">
      <c r="B6" s="123"/>
      <c r="C6" s="123"/>
      <c r="E6" s="155"/>
      <c r="F6" s="155"/>
      <c r="G6" s="155"/>
      <c r="H6" s="155"/>
      <c r="I6" s="155"/>
      <c r="J6" s="155"/>
    </row>
    <row r="7" spans="5:8" ht="12.75" customHeight="1">
      <c r="E7" s="4"/>
      <c r="F7" s="4"/>
      <c r="G7" s="4"/>
      <c r="H7" s="4"/>
    </row>
    <row r="8" spans="1:11" ht="20.25">
      <c r="A8" s="144" t="s">
        <v>425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</row>
    <row r="9" spans="9:10" ht="12.75">
      <c r="I9" s="107" t="s">
        <v>537</v>
      </c>
      <c r="J9" s="107">
        <v>27.33</v>
      </c>
    </row>
    <row r="10" spans="1:11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7.5" customHeight="1">
      <c r="A11" s="2" t="s">
        <v>0</v>
      </c>
      <c r="B11" s="2" t="s">
        <v>529</v>
      </c>
      <c r="C11" s="2" t="s">
        <v>1</v>
      </c>
      <c r="D11" s="2" t="s">
        <v>534</v>
      </c>
      <c r="E11" s="2" t="s">
        <v>7</v>
      </c>
      <c r="F11" s="2" t="s">
        <v>523</v>
      </c>
      <c r="G11" s="2" t="s">
        <v>524</v>
      </c>
      <c r="H11" s="2" t="s">
        <v>4</v>
      </c>
      <c r="I11" s="2" t="s">
        <v>5</v>
      </c>
      <c r="J11" s="2" t="s">
        <v>6</v>
      </c>
      <c r="K11" s="2" t="s">
        <v>8</v>
      </c>
    </row>
    <row r="12" spans="1:11" ht="18" customHeight="1">
      <c r="A12" s="117" t="s">
        <v>340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9"/>
    </row>
    <row r="13" spans="1:11" s="106" customFormat="1" ht="30" customHeight="1">
      <c r="A13" s="49"/>
      <c r="B13" s="49"/>
      <c r="C13" s="49" t="s">
        <v>426</v>
      </c>
      <c r="D13" s="97"/>
      <c r="E13" s="97">
        <v>12</v>
      </c>
      <c r="F13" s="97">
        <v>4.88</v>
      </c>
      <c r="G13" s="97">
        <v>4.43</v>
      </c>
      <c r="H13" s="97"/>
      <c r="I13" s="114">
        <f>F13*$J$9</f>
        <v>133.3704</v>
      </c>
      <c r="J13" s="114">
        <f>G13*$J$9</f>
        <v>121.07189999999999</v>
      </c>
      <c r="K13" s="49"/>
    </row>
    <row r="14" spans="1:11" s="106" customFormat="1" ht="30" customHeight="1">
      <c r="A14" s="49"/>
      <c r="B14" s="49"/>
      <c r="C14" s="49" t="s">
        <v>427</v>
      </c>
      <c r="D14" s="97"/>
      <c r="E14" s="97">
        <v>12</v>
      </c>
      <c r="F14" s="97">
        <v>4.96</v>
      </c>
      <c r="G14" s="97">
        <v>4.51</v>
      </c>
      <c r="H14" s="97"/>
      <c r="I14" s="114">
        <f aca="true" t="shared" si="0" ref="I14:I21">F14*$J$9</f>
        <v>135.55679999999998</v>
      </c>
      <c r="J14" s="114">
        <f aca="true" t="shared" si="1" ref="J14:J21">G14*$J$9</f>
        <v>123.25829999999999</v>
      </c>
      <c r="K14" s="49"/>
    </row>
    <row r="15" spans="1:11" s="106" customFormat="1" ht="30" customHeight="1">
      <c r="A15" s="49"/>
      <c r="B15" s="49"/>
      <c r="C15" s="105" t="s">
        <v>428</v>
      </c>
      <c r="D15" s="103"/>
      <c r="E15" s="97"/>
      <c r="F15" s="97">
        <v>4.97</v>
      </c>
      <c r="G15" s="97">
        <v>4.52</v>
      </c>
      <c r="H15" s="97"/>
      <c r="I15" s="114">
        <f t="shared" si="0"/>
        <v>135.8301</v>
      </c>
      <c r="J15" s="114">
        <f t="shared" si="1"/>
        <v>123.53159999999998</v>
      </c>
      <c r="K15" s="49"/>
    </row>
    <row r="16" spans="1:11" s="106" customFormat="1" ht="30" customHeight="1">
      <c r="A16" s="49"/>
      <c r="B16" s="49"/>
      <c r="C16" s="50" t="s">
        <v>429</v>
      </c>
      <c r="D16" s="104"/>
      <c r="E16" s="97"/>
      <c r="F16" s="97">
        <v>2.44</v>
      </c>
      <c r="G16" s="97">
        <v>2.22</v>
      </c>
      <c r="H16" s="97"/>
      <c r="I16" s="114">
        <f t="shared" si="0"/>
        <v>66.6852</v>
      </c>
      <c r="J16" s="114">
        <f t="shared" si="1"/>
        <v>60.6726</v>
      </c>
      <c r="K16" s="49"/>
    </row>
    <row r="17" spans="1:11" s="106" customFormat="1" ht="30" customHeight="1">
      <c r="A17" s="49"/>
      <c r="B17" s="49"/>
      <c r="C17" s="50" t="s">
        <v>430</v>
      </c>
      <c r="D17" s="104"/>
      <c r="E17" s="97"/>
      <c r="F17" s="97">
        <v>3.12</v>
      </c>
      <c r="G17" s="97">
        <v>2.84</v>
      </c>
      <c r="H17" s="97"/>
      <c r="I17" s="114">
        <f t="shared" si="0"/>
        <v>85.2696</v>
      </c>
      <c r="J17" s="114">
        <f t="shared" si="1"/>
        <v>77.6172</v>
      </c>
      <c r="K17" s="49"/>
    </row>
    <row r="18" spans="1:11" s="106" customFormat="1" ht="30" customHeight="1">
      <c r="A18" s="49"/>
      <c r="B18" s="49"/>
      <c r="C18" s="50" t="s">
        <v>431</v>
      </c>
      <c r="D18" s="104"/>
      <c r="E18" s="97"/>
      <c r="F18" s="97">
        <v>4.17</v>
      </c>
      <c r="G18" s="97">
        <v>3.8</v>
      </c>
      <c r="H18" s="97"/>
      <c r="I18" s="114">
        <f t="shared" si="0"/>
        <v>113.9661</v>
      </c>
      <c r="J18" s="114">
        <f t="shared" si="1"/>
        <v>103.85399999999998</v>
      </c>
      <c r="K18" s="49"/>
    </row>
    <row r="19" spans="1:11" s="106" customFormat="1" ht="30" customHeight="1">
      <c r="A19" s="49"/>
      <c r="B19" s="49"/>
      <c r="C19" s="102" t="s">
        <v>432</v>
      </c>
      <c r="D19" s="103"/>
      <c r="E19" s="97"/>
      <c r="F19" s="97">
        <v>4.19</v>
      </c>
      <c r="G19" s="97">
        <v>3.81</v>
      </c>
      <c r="H19" s="97"/>
      <c r="I19" s="114">
        <f t="shared" si="0"/>
        <v>114.51270000000001</v>
      </c>
      <c r="J19" s="114">
        <f t="shared" si="1"/>
        <v>104.12729999999999</v>
      </c>
      <c r="K19" s="49"/>
    </row>
    <row r="20" spans="1:11" s="106" customFormat="1" ht="30" customHeight="1">
      <c r="A20" s="49"/>
      <c r="B20" s="49"/>
      <c r="C20" s="50" t="s">
        <v>433</v>
      </c>
      <c r="D20" s="104"/>
      <c r="E20" s="97"/>
      <c r="F20" s="97">
        <v>5.28</v>
      </c>
      <c r="G20" s="97">
        <v>4.8</v>
      </c>
      <c r="H20" s="97"/>
      <c r="I20" s="114">
        <f t="shared" si="0"/>
        <v>144.3024</v>
      </c>
      <c r="J20" s="114">
        <f t="shared" si="1"/>
        <v>131.184</v>
      </c>
      <c r="K20" s="49"/>
    </row>
    <row r="21" spans="1:11" s="106" customFormat="1" ht="30" customHeight="1">
      <c r="A21" s="49"/>
      <c r="B21" s="49"/>
      <c r="C21" s="102" t="s">
        <v>434</v>
      </c>
      <c r="D21" s="103"/>
      <c r="E21" s="97"/>
      <c r="F21" s="97">
        <v>4.19</v>
      </c>
      <c r="G21" s="97">
        <v>3.81</v>
      </c>
      <c r="H21" s="97"/>
      <c r="I21" s="114">
        <f t="shared" si="0"/>
        <v>114.51270000000001</v>
      </c>
      <c r="J21" s="114">
        <f t="shared" si="1"/>
        <v>104.12729999999999</v>
      </c>
      <c r="K21" s="49"/>
    </row>
    <row r="22" spans="1:11" ht="18" customHeight="1">
      <c r="A22" s="117" t="s">
        <v>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9"/>
    </row>
    <row r="23" spans="1:11" ht="30" customHeight="1">
      <c r="A23" s="3"/>
      <c r="B23" s="3"/>
      <c r="C23" s="50" t="s">
        <v>435</v>
      </c>
      <c r="D23" s="104"/>
      <c r="E23" s="8"/>
      <c r="F23" s="8">
        <v>2.35</v>
      </c>
      <c r="G23" s="8">
        <v>2.13</v>
      </c>
      <c r="H23" s="8"/>
      <c r="I23" s="114">
        <f aca="true" t="shared" si="2" ref="I23:I33">F23*$J$9</f>
        <v>64.2255</v>
      </c>
      <c r="J23" s="114">
        <f aca="true" t="shared" si="3" ref="J23:J33">G23*$J$9</f>
        <v>58.21289999999999</v>
      </c>
      <c r="K23" s="3"/>
    </row>
    <row r="24" spans="1:11" ht="30" customHeight="1">
      <c r="A24" s="3"/>
      <c r="B24" s="3"/>
      <c r="C24" s="50" t="s">
        <v>436</v>
      </c>
      <c r="D24" s="104"/>
      <c r="E24" s="8"/>
      <c r="F24" s="8">
        <v>2.35</v>
      </c>
      <c r="G24" s="8">
        <v>2.13</v>
      </c>
      <c r="H24" s="8"/>
      <c r="I24" s="114">
        <f t="shared" si="2"/>
        <v>64.2255</v>
      </c>
      <c r="J24" s="114">
        <f t="shared" si="3"/>
        <v>58.21289999999999</v>
      </c>
      <c r="K24" s="3"/>
    </row>
    <row r="25" spans="1:11" ht="30" customHeight="1">
      <c r="A25" s="3"/>
      <c r="B25" s="3"/>
      <c r="C25" s="102" t="s">
        <v>437</v>
      </c>
      <c r="D25" s="103"/>
      <c r="E25" s="8"/>
      <c r="F25" s="8">
        <v>4.19</v>
      </c>
      <c r="G25" s="8">
        <v>3.81</v>
      </c>
      <c r="H25" s="8"/>
      <c r="I25" s="114">
        <f t="shared" si="2"/>
        <v>114.51270000000001</v>
      </c>
      <c r="J25" s="114">
        <f t="shared" si="3"/>
        <v>104.12729999999999</v>
      </c>
      <c r="K25" s="3"/>
    </row>
    <row r="26" spans="1:11" ht="30" customHeight="1">
      <c r="A26" s="3"/>
      <c r="B26" s="3"/>
      <c r="C26" s="102" t="s">
        <v>438</v>
      </c>
      <c r="D26" s="103"/>
      <c r="E26" s="8"/>
      <c r="F26" s="8">
        <v>4.19</v>
      </c>
      <c r="G26" s="8">
        <v>3.81</v>
      </c>
      <c r="H26" s="8"/>
      <c r="I26" s="114">
        <f t="shared" si="2"/>
        <v>114.51270000000001</v>
      </c>
      <c r="J26" s="114">
        <f t="shared" si="3"/>
        <v>104.12729999999999</v>
      </c>
      <c r="K26" s="3"/>
    </row>
    <row r="27" spans="1:11" ht="30" customHeight="1">
      <c r="A27" s="3"/>
      <c r="B27" s="3"/>
      <c r="C27" s="102" t="s">
        <v>439</v>
      </c>
      <c r="D27" s="103"/>
      <c r="E27" s="8"/>
      <c r="F27" s="8">
        <v>4.19</v>
      </c>
      <c r="G27" s="8">
        <v>3.81</v>
      </c>
      <c r="H27" s="8"/>
      <c r="I27" s="114">
        <f t="shared" si="2"/>
        <v>114.51270000000001</v>
      </c>
      <c r="J27" s="114">
        <f t="shared" si="3"/>
        <v>104.12729999999999</v>
      </c>
      <c r="K27" s="3"/>
    </row>
    <row r="28" spans="1:11" ht="30" customHeight="1">
      <c r="A28" s="3"/>
      <c r="B28" s="3"/>
      <c r="C28" s="102" t="s">
        <v>440</v>
      </c>
      <c r="D28" s="103"/>
      <c r="E28" s="8"/>
      <c r="F28" s="8">
        <v>4.19</v>
      </c>
      <c r="G28" s="8">
        <v>3.81</v>
      </c>
      <c r="H28" s="8"/>
      <c r="I28" s="114">
        <f t="shared" si="2"/>
        <v>114.51270000000001</v>
      </c>
      <c r="J28" s="114">
        <f t="shared" si="3"/>
        <v>104.12729999999999</v>
      </c>
      <c r="K28" s="3"/>
    </row>
    <row r="29" spans="1:11" ht="30" customHeight="1">
      <c r="A29" s="3"/>
      <c r="B29" s="3"/>
      <c r="C29" s="102" t="s">
        <v>441</v>
      </c>
      <c r="D29" s="103"/>
      <c r="E29" s="8"/>
      <c r="F29" s="8">
        <v>4.38</v>
      </c>
      <c r="G29" s="8">
        <v>3.98</v>
      </c>
      <c r="H29" s="8"/>
      <c r="I29" s="114">
        <f t="shared" si="2"/>
        <v>119.70539999999998</v>
      </c>
      <c r="J29" s="114">
        <f t="shared" si="3"/>
        <v>108.7734</v>
      </c>
      <c r="K29" s="3"/>
    </row>
    <row r="30" spans="1:11" ht="30" customHeight="1">
      <c r="A30" s="3"/>
      <c r="B30" s="3"/>
      <c r="C30" s="102" t="s">
        <v>442</v>
      </c>
      <c r="D30" s="103"/>
      <c r="E30" s="8"/>
      <c r="F30" s="8">
        <v>4.38</v>
      </c>
      <c r="G30" s="8">
        <v>3.98</v>
      </c>
      <c r="H30" s="8"/>
      <c r="I30" s="114">
        <f t="shared" si="2"/>
        <v>119.70539999999998</v>
      </c>
      <c r="J30" s="114">
        <f t="shared" si="3"/>
        <v>108.7734</v>
      </c>
      <c r="K30" s="3"/>
    </row>
    <row r="31" spans="1:11" ht="30" customHeight="1">
      <c r="A31" s="3"/>
      <c r="B31" s="3"/>
      <c r="C31" s="102" t="s">
        <v>443</v>
      </c>
      <c r="D31" s="103"/>
      <c r="E31" s="8"/>
      <c r="F31" s="8">
        <v>4.38</v>
      </c>
      <c r="G31" s="8">
        <v>3.98</v>
      </c>
      <c r="H31" s="8"/>
      <c r="I31" s="114">
        <f t="shared" si="2"/>
        <v>119.70539999999998</v>
      </c>
      <c r="J31" s="114">
        <f t="shared" si="3"/>
        <v>108.7734</v>
      </c>
      <c r="K31" s="3"/>
    </row>
    <row r="32" spans="1:11" ht="30" customHeight="1">
      <c r="A32" s="3"/>
      <c r="B32" s="3"/>
      <c r="C32" s="102" t="s">
        <v>444</v>
      </c>
      <c r="D32" s="103"/>
      <c r="E32" s="8"/>
      <c r="F32" s="8">
        <v>4.38</v>
      </c>
      <c r="G32" s="8">
        <v>3.98</v>
      </c>
      <c r="H32" s="8"/>
      <c r="I32" s="114">
        <f t="shared" si="2"/>
        <v>119.70539999999998</v>
      </c>
      <c r="J32" s="114">
        <f t="shared" si="3"/>
        <v>108.7734</v>
      </c>
      <c r="K32" s="3"/>
    </row>
    <row r="33" spans="1:11" ht="30" customHeight="1">
      <c r="A33" s="3"/>
      <c r="B33" s="3"/>
      <c r="C33" s="102" t="s">
        <v>445</v>
      </c>
      <c r="D33" s="103"/>
      <c r="E33" s="8"/>
      <c r="F33" s="8">
        <v>4.1</v>
      </c>
      <c r="G33" s="8">
        <v>3.73</v>
      </c>
      <c r="H33" s="8"/>
      <c r="I33" s="114">
        <f t="shared" si="2"/>
        <v>112.05299999999998</v>
      </c>
      <c r="J33" s="114">
        <f t="shared" si="3"/>
        <v>101.9409</v>
      </c>
      <c r="K33" s="3"/>
    </row>
    <row r="34" spans="1:11" ht="18" customHeight="1">
      <c r="A34" s="117" t="s">
        <v>446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9"/>
    </row>
    <row r="35" spans="1:11" ht="30" customHeight="1">
      <c r="A35" s="3"/>
      <c r="B35" s="3"/>
      <c r="C35" s="102" t="s">
        <v>447</v>
      </c>
      <c r="D35" s="103"/>
      <c r="E35" s="8"/>
      <c r="F35" s="8">
        <v>2.73</v>
      </c>
      <c r="G35" s="8">
        <v>2.49</v>
      </c>
      <c r="H35" s="8"/>
      <c r="I35" s="114">
        <f aca="true" t="shared" si="4" ref="I35:I42">F35*$J$9</f>
        <v>74.6109</v>
      </c>
      <c r="J35" s="114">
        <f aca="true" t="shared" si="5" ref="J35:J42">G35*$J$9</f>
        <v>68.0517</v>
      </c>
      <c r="K35" s="3"/>
    </row>
    <row r="36" spans="1:11" ht="30" customHeight="1">
      <c r="A36" s="3"/>
      <c r="B36" s="3"/>
      <c r="C36" s="102" t="s">
        <v>448</v>
      </c>
      <c r="D36" s="103"/>
      <c r="E36" s="8"/>
      <c r="F36" s="8">
        <v>4.67</v>
      </c>
      <c r="G36" s="8">
        <v>4.25</v>
      </c>
      <c r="H36" s="8"/>
      <c r="I36" s="114">
        <f t="shared" si="4"/>
        <v>127.63109999999999</v>
      </c>
      <c r="J36" s="114">
        <f t="shared" si="5"/>
        <v>116.15249999999999</v>
      </c>
      <c r="K36" s="3"/>
    </row>
    <row r="37" spans="1:11" ht="30" customHeight="1">
      <c r="A37" s="3"/>
      <c r="B37" s="3"/>
      <c r="C37" s="50" t="s">
        <v>449</v>
      </c>
      <c r="D37" s="104"/>
      <c r="E37" s="8"/>
      <c r="F37" s="8">
        <v>2.54</v>
      </c>
      <c r="G37" s="8">
        <v>2.31</v>
      </c>
      <c r="H37" s="8"/>
      <c r="I37" s="114">
        <f t="shared" si="4"/>
        <v>69.4182</v>
      </c>
      <c r="J37" s="114">
        <f t="shared" si="5"/>
        <v>63.1323</v>
      </c>
      <c r="K37" s="3"/>
    </row>
    <row r="38" spans="1:11" ht="30" customHeight="1">
      <c r="A38" s="3"/>
      <c r="B38" s="3"/>
      <c r="C38" s="102" t="s">
        <v>450</v>
      </c>
      <c r="D38" s="103"/>
      <c r="E38" s="8"/>
      <c r="F38" s="8">
        <v>4.67</v>
      </c>
      <c r="G38" s="8">
        <v>4.25</v>
      </c>
      <c r="H38" s="8"/>
      <c r="I38" s="114">
        <f t="shared" si="4"/>
        <v>127.63109999999999</v>
      </c>
      <c r="J38" s="114">
        <f t="shared" si="5"/>
        <v>116.15249999999999</v>
      </c>
      <c r="K38" s="3"/>
    </row>
    <row r="39" spans="1:11" ht="30" customHeight="1">
      <c r="A39" s="3"/>
      <c r="B39" s="3"/>
      <c r="C39" s="102" t="s">
        <v>451</v>
      </c>
      <c r="D39" s="103"/>
      <c r="E39" s="8"/>
      <c r="F39" s="8">
        <v>5.55</v>
      </c>
      <c r="G39" s="8">
        <v>5.05</v>
      </c>
      <c r="H39" s="8"/>
      <c r="I39" s="114">
        <f t="shared" si="4"/>
        <v>151.6815</v>
      </c>
      <c r="J39" s="114">
        <f t="shared" si="5"/>
        <v>138.01649999999998</v>
      </c>
      <c r="K39" s="3"/>
    </row>
    <row r="40" spans="1:11" ht="30" customHeight="1">
      <c r="A40" s="3"/>
      <c r="B40" s="3"/>
      <c r="C40" s="102" t="s">
        <v>452</v>
      </c>
      <c r="D40" s="103"/>
      <c r="E40" s="8"/>
      <c r="F40" s="8">
        <v>2.93</v>
      </c>
      <c r="G40" s="8">
        <v>2.66</v>
      </c>
      <c r="H40" s="8"/>
      <c r="I40" s="114">
        <f t="shared" si="4"/>
        <v>80.0769</v>
      </c>
      <c r="J40" s="114">
        <f t="shared" si="5"/>
        <v>72.6978</v>
      </c>
      <c r="K40" s="3"/>
    </row>
    <row r="41" spans="1:11" ht="30" customHeight="1">
      <c r="A41" s="3"/>
      <c r="B41" s="3"/>
      <c r="C41" s="102" t="s">
        <v>453</v>
      </c>
      <c r="D41" s="103"/>
      <c r="E41" s="8"/>
      <c r="F41" s="8">
        <v>7.02</v>
      </c>
      <c r="G41" s="8">
        <v>6.38</v>
      </c>
      <c r="H41" s="8"/>
      <c r="I41" s="114">
        <f t="shared" si="4"/>
        <v>191.8566</v>
      </c>
      <c r="J41" s="114">
        <f t="shared" si="5"/>
        <v>174.3654</v>
      </c>
      <c r="K41" s="3"/>
    </row>
    <row r="42" spans="1:11" ht="30" customHeight="1">
      <c r="A42" s="3"/>
      <c r="B42" s="3"/>
      <c r="C42" s="102" t="s">
        <v>454</v>
      </c>
      <c r="D42" s="103"/>
      <c r="E42" s="8"/>
      <c r="F42" s="8">
        <v>2.93</v>
      </c>
      <c r="G42" s="8">
        <v>2.66</v>
      </c>
      <c r="H42" s="8"/>
      <c r="I42" s="114">
        <f t="shared" si="4"/>
        <v>80.0769</v>
      </c>
      <c r="J42" s="114">
        <f t="shared" si="5"/>
        <v>72.6978</v>
      </c>
      <c r="K42" s="3"/>
    </row>
  </sheetData>
  <sheetProtection/>
  <mergeCells count="6">
    <mergeCell ref="A34:K34"/>
    <mergeCell ref="A8:K8"/>
    <mergeCell ref="B2:C6"/>
    <mergeCell ref="E2:J6"/>
    <mergeCell ref="A12:K12"/>
    <mergeCell ref="A22:K2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Сергей Иванышкин</cp:lastModifiedBy>
  <cp:lastPrinted>2011-05-03T12:22:52Z</cp:lastPrinted>
  <dcterms:created xsi:type="dcterms:W3CDTF">2011-03-24T12:32:39Z</dcterms:created>
  <dcterms:modified xsi:type="dcterms:W3CDTF">2015-10-23T22:22:14Z</dcterms:modified>
  <cp:category/>
  <cp:version/>
  <cp:contentType/>
  <cp:contentStatus/>
</cp:coreProperties>
</file>